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СПО" sheetId="1" r:id="rId1"/>
  </sheets>
  <definedNames>
    <definedName name="_xlnm.Print_Area" localSheetId="0">СПО!$A$1:$BI$54</definedName>
  </definedNames>
  <calcPr calcId="124519"/>
</workbook>
</file>

<file path=xl/calcChain.xml><?xml version="1.0" encoding="utf-8"?>
<calcChain xmlns="http://schemas.openxmlformats.org/spreadsheetml/2006/main">
  <c r="F39" i="1"/>
  <c r="E39"/>
  <c r="BH39" s="1"/>
  <c r="D32"/>
  <c r="D25"/>
  <c r="BH18"/>
  <c r="D39" l="1"/>
  <c r="BI39"/>
</calcChain>
</file>

<file path=xl/sharedStrings.xml><?xml version="1.0" encoding="utf-8"?>
<sst xmlns="http://schemas.openxmlformats.org/spreadsheetml/2006/main" count="655" uniqueCount="116">
  <si>
    <t>ГОСУДАРСТВЕННОЕ АВТОНОМНОЕ ПРОФЕССИОНАЛЬНОЕ ОБРАЗОВАТЕЛЬНОЕ УЧРЕЖДЕНИЕ СВЕРДЛОВСКОЙ ОБЛАСТИ</t>
  </si>
  <si>
    <t>"АСБЕСТОВСКИЙ ПОЛИТЕХНИКУМ"</t>
  </si>
  <si>
    <t>СОГЛАСОВАНО</t>
  </si>
  <si>
    <t>УТВЕРЖДАЮ</t>
  </si>
  <si>
    <t>Заместитель директора по УПР</t>
  </si>
  <si>
    <t>ГАПОУ СО "Асбестовский политехникум"</t>
  </si>
  <si>
    <t>_______________ Е.И. Фетисова</t>
  </si>
  <si>
    <t>Учебный курс</t>
  </si>
  <si>
    <t>Профессия/   Специальность</t>
  </si>
  <si>
    <t>Группа</t>
  </si>
  <si>
    <t>Количество учебных недель</t>
  </si>
  <si>
    <t>в том числе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</si>
  <si>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</si>
  <si>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</si>
  <si>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</si>
  <si>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</si>
  <si>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</si>
  <si>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</si>
  <si>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</si>
  <si>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</si>
  <si>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</si>
  <si>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</si>
  <si>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</si>
  <si>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</si>
  <si>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Часы обязательной нагрузки</t>
  </si>
  <si>
    <t>Часов самостоятельной работы</t>
  </si>
  <si>
    <t>теория</t>
  </si>
  <si>
    <t>практика</t>
  </si>
  <si>
    <t>аттестация</t>
  </si>
  <si>
    <t>15 
21</t>
  </si>
  <si>
    <t>29 
05</t>
  </si>
  <si>
    <t>13 
19</t>
  </si>
  <si>
    <t>27 
02</t>
  </si>
  <si>
    <t>03 
09</t>
  </si>
  <si>
    <t>01 
07</t>
  </si>
  <si>
    <t>08 
14</t>
  </si>
  <si>
    <t>I</t>
  </si>
  <si>
    <t>З</t>
  </si>
  <si>
    <t>=</t>
  </si>
  <si>
    <t>ДЗ</t>
  </si>
  <si>
    <t>Э</t>
  </si>
  <si>
    <t>Уп</t>
  </si>
  <si>
    <t>П</t>
  </si>
  <si>
    <t>Г</t>
  </si>
  <si>
    <t>Обозначения:</t>
  </si>
  <si>
    <t xml:space="preserve">- </t>
  </si>
  <si>
    <t xml:space="preserve"> - </t>
  </si>
  <si>
    <t>Экзамен</t>
  </si>
  <si>
    <t>Зачет</t>
  </si>
  <si>
    <t>Упм</t>
  </si>
  <si>
    <t>ПП</t>
  </si>
  <si>
    <t>Государственная итоговая аттестация</t>
  </si>
  <si>
    <t>В</t>
  </si>
  <si>
    <t>Военно-полевые сборы</t>
  </si>
  <si>
    <t>Диффиринцированный зачет</t>
  </si>
  <si>
    <t>У</t>
  </si>
  <si>
    <t>Каникулы</t>
  </si>
  <si>
    <t>____________________ В.А. Суслопаров</t>
  </si>
  <si>
    <t>10 
16</t>
  </si>
  <si>
    <t>20 
26</t>
  </si>
  <si>
    <t xml:space="preserve"> "Асбестовский политехникум" </t>
  </si>
  <si>
    <t>Директор ГАПОУ СО</t>
  </si>
  <si>
    <t>09 
15</t>
  </si>
  <si>
    <t>23 
29</t>
  </si>
  <si>
    <t>06 
12</t>
  </si>
  <si>
    <t>МИНИСТЕРСТВО ОБРАЗОВАНИЯ И МОЛОДЕЖНОЙ ПОЛИТИКИ СВЕРДЛОВСКОЙ ОБЛАСТИ</t>
  </si>
  <si>
    <t>22 
28</t>
  </si>
  <si>
    <t>17
23</t>
  </si>
  <si>
    <t>24
 30</t>
  </si>
  <si>
    <t>29 
04</t>
  </si>
  <si>
    <t>12 
18</t>
  </si>
  <si>
    <t>11
 17</t>
  </si>
  <si>
    <t>18
24</t>
  </si>
  <si>
    <t>19
25</t>
  </si>
  <si>
    <t>26
01</t>
  </si>
  <si>
    <t>02 
08</t>
  </si>
  <si>
    <t>16 
22</t>
  </si>
  <si>
    <t>23 
01</t>
  </si>
  <si>
    <t>27 
03</t>
  </si>
  <si>
    <t>04 
10</t>
  </si>
  <si>
    <t>05  
11</t>
  </si>
  <si>
    <t>30 
05</t>
  </si>
  <si>
    <t>25  
31</t>
  </si>
  <si>
    <t>17 
23</t>
  </si>
  <si>
    <t>24 
30</t>
  </si>
  <si>
    <t>ВПС</t>
  </si>
  <si>
    <t>Выходной</t>
  </si>
  <si>
    <t>Эм</t>
  </si>
  <si>
    <t>Теория/Практическое обучение</t>
  </si>
  <si>
    <t>Практическое обучение (Учебная практика в мастерской)</t>
  </si>
  <si>
    <t>Практическое обучение (Преддипломная практика на предриятии)</t>
  </si>
  <si>
    <t>Экзамен по иодулю</t>
  </si>
  <si>
    <t>Практическое обучение (Учебная практика )</t>
  </si>
  <si>
    <t>Практическое обучение (Учебная практика на предриятии)</t>
  </si>
  <si>
    <t>Практическое обучение (Производственная практика на предриятии)</t>
  </si>
  <si>
    <r>
      <t>"_</t>
    </r>
    <r>
      <rPr>
        <u/>
        <sz val="12"/>
        <rFont val="Times New Roman"/>
        <family val="1"/>
        <charset val="204"/>
      </rPr>
      <t>26</t>
    </r>
    <r>
      <rPr>
        <sz val="12"/>
        <rFont val="Times New Roman"/>
        <family val="1"/>
        <charset val="204"/>
      </rPr>
      <t>_"___</t>
    </r>
    <r>
      <rPr>
        <u/>
        <sz val="12"/>
        <rFont val="Times New Roman"/>
        <family val="1"/>
        <charset val="204"/>
      </rPr>
      <t>августа</t>
    </r>
    <r>
      <rPr>
        <sz val="12"/>
        <rFont val="Times New Roman"/>
        <family val="1"/>
        <charset val="204"/>
      </rPr>
      <t>__2022 г.</t>
    </r>
  </si>
  <si>
    <t>09.02.07 Информационные системы и программирование</t>
  </si>
  <si>
    <t>ИСИП-1-1</t>
  </si>
  <si>
    <t>ИС-22</t>
  </si>
  <si>
    <t>Упм
4ч</t>
  </si>
  <si>
    <t>Упм
4ч
ДЗ</t>
  </si>
  <si>
    <t>II</t>
  </si>
  <si>
    <t xml:space="preserve"> =</t>
  </si>
  <si>
    <t>П(1)</t>
  </si>
  <si>
    <t>У
4ч
(1)</t>
  </si>
  <si>
    <t>У
6ч
(1)</t>
  </si>
  <si>
    <t>У
6ч
ДЗ</t>
  </si>
  <si>
    <t>П(1)
ДЗ</t>
  </si>
  <si>
    <t>ВПС
ДЗ</t>
  </si>
  <si>
    <t>III</t>
  </si>
  <si>
    <t>У
4ч</t>
  </si>
  <si>
    <t>У
4ч
ДЗ</t>
  </si>
  <si>
    <t>П
ДЗ</t>
  </si>
  <si>
    <t>ПП
ДЗ</t>
  </si>
  <si>
    <t>IV</t>
  </si>
  <si>
    <t>Годовой календарный учебный график (период обучения с 01.09.2022 по  30.06.2026 учебный год)</t>
  </si>
</sst>
</file>

<file path=xl/styles.xml><?xml version="1.0" encoding="utf-8"?>
<styleSheet xmlns="http://schemas.openxmlformats.org/spreadsheetml/2006/main">
  <fonts count="28">
    <font>
      <sz val="11"/>
      <color indexed="8"/>
      <name val="Calibri"/>
      <family val="2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9"/>
      <color indexed="9"/>
      <name val="Arial Cyr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indexed="8"/>
      <name val="Calibri"/>
      <family val="2"/>
    </font>
    <font>
      <sz val="8"/>
      <name val="Calibri"/>
      <family val="2"/>
    </font>
    <font>
      <b/>
      <sz val="8"/>
      <color theme="0"/>
      <name val="Times New Roman"/>
      <family val="1"/>
      <charset val="204"/>
    </font>
    <font>
      <b/>
      <sz val="8"/>
      <color indexed="9"/>
      <name val="Times New Roman"/>
      <family val="1"/>
      <charset val="204"/>
    </font>
    <font>
      <sz val="8"/>
      <color indexed="8"/>
      <name val="Calibri"/>
      <family val="2"/>
    </font>
    <font>
      <b/>
      <sz val="9"/>
      <color indexed="9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8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3" xfId="0" applyFont="1" applyBorder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0" borderId="30" xfId="0" applyBorder="1"/>
    <xf numFmtId="0" fontId="6" fillId="0" borderId="0" xfId="0" applyFont="1" applyAlignment="1">
      <alignment vertical="center" wrapText="1"/>
    </xf>
    <xf numFmtId="0" fontId="7" fillId="0" borderId="0" xfId="0" applyFont="1"/>
    <xf numFmtId="0" fontId="10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vertical="center" textRotation="90" wrapText="1"/>
    </xf>
    <xf numFmtId="49" fontId="10" fillId="0" borderId="0" xfId="0" applyNumberFormat="1" applyFont="1" applyAlignment="1">
      <alignment vertical="center" textRotation="90"/>
    </xf>
    <xf numFmtId="0" fontId="6" fillId="0" borderId="0" xfId="0" applyFont="1" applyAlignment="1">
      <alignment horizontal="center" vertical="center" textRotation="90" wrapText="1"/>
    </xf>
    <xf numFmtId="0" fontId="8" fillId="0" borderId="3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14" fontId="10" fillId="0" borderId="16" xfId="0" applyNumberFormat="1" applyFont="1" applyBorder="1" applyAlignment="1">
      <alignment vertical="top"/>
    </xf>
    <xf numFmtId="0" fontId="19" fillId="0" borderId="0" xfId="0" applyFont="1"/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top" wrapText="1"/>
    </xf>
    <xf numFmtId="0" fontId="21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22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49" fontId="8" fillId="5" borderId="35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13" xfId="0" applyFont="1" applyBorder="1"/>
    <xf numFmtId="0" fontId="3" fillId="0" borderId="6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0" fontId="3" fillId="0" borderId="3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3" xfId="0" applyFont="1" applyBorder="1"/>
    <xf numFmtId="0" fontId="3" fillId="0" borderId="31" xfId="0" applyFont="1" applyBorder="1"/>
    <xf numFmtId="0" fontId="3" fillId="0" borderId="32" xfId="0" applyFont="1" applyBorder="1"/>
    <xf numFmtId="0" fontId="11" fillId="0" borderId="2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5" borderId="5" xfId="0" applyFont="1" applyFill="1" applyBorder="1" applyAlignment="1">
      <alignment wrapText="1"/>
    </xf>
    <xf numFmtId="49" fontId="8" fillId="5" borderId="47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7" borderId="37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3" fillId="0" borderId="24" xfId="0" applyFont="1" applyBorder="1"/>
    <xf numFmtId="0" fontId="3" fillId="0" borderId="37" xfId="0" applyFont="1" applyBorder="1"/>
    <xf numFmtId="0" fontId="11" fillId="0" borderId="22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8" fillId="0" borderId="24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8" fillId="5" borderId="23" xfId="0" applyFont="1" applyFill="1" applyBorder="1" applyAlignment="1">
      <alignment wrapText="1"/>
    </xf>
    <xf numFmtId="0" fontId="11" fillId="0" borderId="3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wrapText="1"/>
    </xf>
    <xf numFmtId="0" fontId="8" fillId="0" borderId="43" xfId="0" applyFont="1" applyBorder="1" applyAlignment="1">
      <alignment wrapText="1"/>
    </xf>
    <xf numFmtId="0" fontId="8" fillId="5" borderId="43" xfId="0" applyFont="1" applyFill="1" applyBorder="1" applyAlignment="1">
      <alignment wrapText="1"/>
    </xf>
    <xf numFmtId="49" fontId="8" fillId="5" borderId="34" xfId="0" applyNumberFormat="1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8" fillId="7" borderId="37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49" fontId="8" fillId="7" borderId="35" xfId="0" applyNumberFormat="1" applyFont="1" applyFill="1" applyBorder="1" applyAlignment="1">
      <alignment horizontal="center" vertical="center" wrapText="1"/>
    </xf>
    <xf numFmtId="0" fontId="8" fillId="7" borderId="42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8" fillId="0" borderId="3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14" fontId="10" fillId="0" borderId="0" xfId="0" applyNumberFormat="1" applyFont="1" applyBorder="1" applyAlignment="1">
      <alignment vertical="top"/>
    </xf>
    <xf numFmtId="0" fontId="10" fillId="0" borderId="37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4" fillId="4" borderId="22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49" fontId="8" fillId="5" borderId="24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49" fontId="8" fillId="7" borderId="24" xfId="0" applyNumberFormat="1" applyFont="1" applyFill="1" applyBorder="1" applyAlignment="1">
      <alignment horizontal="center" vertical="center" wrapText="1"/>
    </xf>
    <xf numFmtId="0" fontId="24" fillId="4" borderId="24" xfId="0" applyFont="1" applyFill="1" applyBorder="1" applyAlignment="1">
      <alignment horizontal="center" vertical="center" wrapText="1"/>
    </xf>
    <xf numFmtId="49" fontId="8" fillId="0" borderId="24" xfId="0" applyNumberFormat="1" applyFont="1" applyBorder="1" applyAlignment="1">
      <alignment horizontal="center" vertical="center" wrapText="1"/>
    </xf>
    <xf numFmtId="0" fontId="8" fillId="5" borderId="31" xfId="0" applyFont="1" applyFill="1" applyBorder="1" applyAlignment="1">
      <alignment wrapText="1"/>
    </xf>
    <xf numFmtId="0" fontId="8" fillId="0" borderId="32" xfId="0" applyFont="1" applyBorder="1" applyAlignment="1">
      <alignment horizontal="center" vertical="center" wrapText="1"/>
    </xf>
    <xf numFmtId="0" fontId="8" fillId="7" borderId="51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23" xfId="0" applyFont="1" applyBorder="1"/>
    <xf numFmtId="0" fontId="8" fillId="0" borderId="24" xfId="0" applyFont="1" applyBorder="1"/>
    <xf numFmtId="0" fontId="8" fillId="0" borderId="22" xfId="0" applyFont="1" applyBorder="1"/>
    <xf numFmtId="0" fontId="8" fillId="7" borderId="22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49" fontId="6" fillId="0" borderId="38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49" fontId="6" fillId="0" borderId="24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0" fontId="26" fillId="0" borderId="23" xfId="0" applyFont="1" applyBorder="1"/>
    <xf numFmtId="49" fontId="6" fillId="10" borderId="23" xfId="0" applyNumberFormat="1" applyFont="1" applyFill="1" applyBorder="1" applyAlignment="1">
      <alignment horizontal="center" vertical="center" wrapText="1"/>
    </xf>
    <xf numFmtId="49" fontId="6" fillId="10" borderId="6" xfId="0" applyNumberFormat="1" applyFont="1" applyFill="1" applyBorder="1" applyAlignment="1">
      <alignment horizontal="center" vertical="center" wrapText="1"/>
    </xf>
    <xf numFmtId="49" fontId="6" fillId="10" borderId="22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 vertical="center" wrapText="1"/>
    </xf>
    <xf numFmtId="0" fontId="8" fillId="0" borderId="37" xfId="0" applyFont="1" applyBorder="1"/>
    <xf numFmtId="0" fontId="8" fillId="0" borderId="1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24" fillId="4" borderId="23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26" fillId="0" borderId="17" xfId="0" applyFont="1" applyBorder="1"/>
    <xf numFmtId="0" fontId="26" fillId="0" borderId="18" xfId="0" applyFont="1" applyBorder="1"/>
    <xf numFmtId="0" fontId="26" fillId="0" borderId="25" xfId="0" applyFont="1" applyBorder="1"/>
    <xf numFmtId="49" fontId="6" fillId="10" borderId="24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/>
    </xf>
    <xf numFmtId="49" fontId="8" fillId="7" borderId="17" xfId="0" applyNumberFormat="1" applyFont="1" applyFill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49" fontId="8" fillId="7" borderId="25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0" fontId="8" fillId="7" borderId="41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0" fontId="27" fillId="11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center" vertical="center" wrapText="1"/>
    </xf>
    <xf numFmtId="0" fontId="12" fillId="0" borderId="46" xfId="0" applyFont="1" applyBorder="1" applyAlignment="1">
      <alignment vertical="center"/>
    </xf>
    <xf numFmtId="49" fontId="6" fillId="10" borderId="17" xfId="0" applyNumberFormat="1" applyFont="1" applyFill="1" applyBorder="1" applyAlignment="1">
      <alignment horizontal="center" vertical="center" wrapText="1"/>
    </xf>
    <xf numFmtId="49" fontId="6" fillId="10" borderId="18" xfId="0" applyNumberFormat="1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32" xfId="0" applyFont="1" applyFill="1" applyBorder="1" applyAlignment="1">
      <alignment horizontal="center" vertical="center" wrapText="1"/>
    </xf>
    <xf numFmtId="0" fontId="24" fillId="4" borderId="41" xfId="0" applyFont="1" applyFill="1" applyBorder="1" applyAlignment="1">
      <alignment horizontal="center" vertical="center" wrapText="1"/>
    </xf>
    <xf numFmtId="49" fontId="6" fillId="10" borderId="41" xfId="0" applyNumberFormat="1" applyFont="1" applyFill="1" applyBorder="1" applyAlignment="1">
      <alignment horizontal="center" vertical="center" wrapText="1"/>
    </xf>
    <xf numFmtId="49" fontId="6" fillId="10" borderId="51" xfId="0" applyNumberFormat="1" applyFont="1" applyFill="1" applyBorder="1" applyAlignment="1">
      <alignment horizontal="center" vertical="center" wrapText="1"/>
    </xf>
    <xf numFmtId="49" fontId="6" fillId="10" borderId="44" xfId="0" applyNumberFormat="1" applyFont="1" applyFill="1" applyBorder="1" applyAlignment="1">
      <alignment horizontal="center" vertical="center" wrapText="1"/>
    </xf>
    <xf numFmtId="49" fontId="6" fillId="10" borderId="31" xfId="0" applyNumberFormat="1" applyFont="1" applyFill="1" applyBorder="1" applyAlignment="1">
      <alignment horizontal="center" vertical="center" wrapText="1"/>
    </xf>
    <xf numFmtId="49" fontId="6" fillId="10" borderId="32" xfId="0" applyNumberFormat="1" applyFont="1" applyFill="1" applyBorder="1" applyAlignment="1">
      <alignment horizontal="center" vertical="center" wrapText="1"/>
    </xf>
    <xf numFmtId="0" fontId="12" fillId="0" borderId="51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0" fontId="2" fillId="9" borderId="30" xfId="0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4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2" fillId="9" borderId="56" xfId="0" applyFont="1" applyFill="1" applyBorder="1" applyAlignment="1">
      <alignment horizontal="center" vertical="center" wrapText="1"/>
    </xf>
    <xf numFmtId="0" fontId="2" fillId="9" borderId="55" xfId="0" applyFont="1" applyFill="1" applyBorder="1" applyAlignment="1">
      <alignment horizontal="center" vertical="center" wrapText="1"/>
    </xf>
    <xf numFmtId="0" fontId="2" fillId="9" borderId="57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12" fillId="3" borderId="48" xfId="0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53" xfId="0" applyFont="1" applyBorder="1" applyAlignment="1">
      <alignment horizontal="center" vertical="center" textRotation="90"/>
    </xf>
    <xf numFmtId="0" fontId="1" fillId="0" borderId="54" xfId="0" applyFont="1" applyBorder="1" applyAlignment="1">
      <alignment horizontal="center" vertical="center" textRotation="90"/>
    </xf>
    <xf numFmtId="0" fontId="1" fillId="0" borderId="50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29" xfId="0" applyFont="1" applyBorder="1" applyAlignment="1">
      <alignment horizontal="center" vertical="center" textRotation="90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36" xfId="0" applyFont="1" applyBorder="1" applyAlignment="1">
      <alignment horizontal="center" vertical="center" textRotation="90" wrapText="1"/>
    </xf>
    <xf numFmtId="0" fontId="6" fillId="0" borderId="42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textRotation="90" wrapText="1"/>
    </xf>
    <xf numFmtId="0" fontId="1" fillId="2" borderId="20" xfId="0" applyFont="1" applyFill="1" applyBorder="1" applyAlignment="1">
      <alignment horizontal="center" vertical="center" textRotation="90" wrapText="1"/>
    </xf>
    <xf numFmtId="0" fontId="1" fillId="2" borderId="39" xfId="0" applyFont="1" applyFill="1" applyBorder="1" applyAlignment="1">
      <alignment horizontal="center" vertical="center" textRotation="90" wrapText="1"/>
    </xf>
    <xf numFmtId="0" fontId="2" fillId="9" borderId="15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" fillId="0" borderId="12" xfId="0" applyFont="1" applyBorder="1"/>
    <xf numFmtId="0" fontId="1" fillId="2" borderId="9" xfId="0" applyFont="1" applyFill="1" applyBorder="1" applyAlignment="1">
      <alignment horizontal="center" vertical="center" textRotation="90" wrapText="1"/>
    </xf>
    <xf numFmtId="0" fontId="1" fillId="2" borderId="21" xfId="0" applyFont="1" applyFill="1" applyBorder="1" applyAlignment="1">
      <alignment horizontal="center" vertical="center" textRotation="90" wrapText="1"/>
    </xf>
    <xf numFmtId="0" fontId="6" fillId="0" borderId="38" xfId="0" applyFont="1" applyBorder="1" applyAlignment="1">
      <alignment horizontal="center" vertical="center" textRotation="90"/>
    </xf>
    <xf numFmtId="0" fontId="6" fillId="0" borderId="25" xfId="0" applyFont="1" applyBorder="1" applyAlignment="1">
      <alignment horizontal="center" vertical="center" textRotation="90"/>
    </xf>
    <xf numFmtId="0" fontId="6" fillId="0" borderId="41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/>
    </xf>
    <xf numFmtId="0" fontId="6" fillId="0" borderId="31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18" xfId="0" applyFont="1" applyBorder="1" applyAlignment="1">
      <alignment horizontal="center" vertical="center" textRotation="90"/>
    </xf>
    <xf numFmtId="0" fontId="6" fillId="0" borderId="32" xfId="0" applyFont="1" applyBorder="1" applyAlignment="1">
      <alignment horizontal="center" vertical="center" textRotation="90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49" fontId="13" fillId="4" borderId="3" xfId="0" applyNumberFormat="1" applyFont="1" applyFill="1" applyBorder="1" applyAlignment="1">
      <alignment horizontal="center" vertical="center" textRotation="91"/>
    </xf>
    <xf numFmtId="49" fontId="13" fillId="4" borderId="30" xfId="0" applyNumberFormat="1" applyFont="1" applyFill="1" applyBorder="1" applyAlignment="1">
      <alignment horizontal="center" vertical="center" textRotation="91"/>
    </xf>
    <xf numFmtId="0" fontId="6" fillId="0" borderId="0" xfId="0" applyFont="1" applyAlignment="1">
      <alignment horizontal="left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8" borderId="3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textRotation="90" wrapText="1"/>
    </xf>
    <xf numFmtId="0" fontId="14" fillId="6" borderId="3" xfId="0" applyFont="1" applyFill="1" applyBorder="1" applyAlignment="1">
      <alignment horizontal="center" vertical="center"/>
    </xf>
    <xf numFmtId="0" fontId="14" fillId="6" borderId="30" xfId="0" applyFont="1" applyFill="1" applyBorder="1" applyAlignment="1">
      <alignment horizontal="center" vertical="center"/>
    </xf>
    <xf numFmtId="0" fontId="9" fillId="0" borderId="5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22412</xdr:colOff>
      <xdr:row>4</xdr:row>
      <xdr:rowOff>132229</xdr:rowOff>
    </xdr:from>
    <xdr:to>
      <xdr:col>22</xdr:col>
      <xdr:colOff>79562</xdr:colOff>
      <xdr:row>8</xdr:row>
      <xdr:rowOff>151279</xdr:rowOff>
    </xdr:to>
    <xdr:sp macro="" textlink="">
      <xdr:nvSpPr>
        <xdr:cNvPr id="1025" name="Надпись 2"/>
        <xdr:cNvSpPr>
          <a:spLocks noChangeArrowheads="1"/>
        </xdr:cNvSpPr>
      </xdr:nvSpPr>
      <xdr:spPr bwMode="auto">
        <a:xfrm>
          <a:off x="5277971" y="849405"/>
          <a:ext cx="2589679" cy="803462"/>
        </a:xfrm>
        <a:prstGeom prst="flowChartAlternateProcess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Calibri"/>
              <a:cs typeface="Calibri"/>
            </a:rPr>
            <a:t>ДОКУМЕНТ ПОДПИСАН</a:t>
          </a:r>
        </a:p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Calibri"/>
              <a:cs typeface="Calibri"/>
            </a:rPr>
            <a:t>ЭЛЕКТРОННОЙ ПОДПИСЬЮ</a:t>
          </a:r>
        </a:p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Calibri"/>
              <a:cs typeface="Calibri"/>
            </a:rPr>
            <a:t>Сертификат: 009</a:t>
          </a:r>
          <a:r>
            <a:rPr lang="en-US" sz="800" b="0" i="0" strike="noStrike">
              <a:solidFill>
                <a:srgbClr val="000000"/>
              </a:solidFill>
              <a:latin typeface="Calibri"/>
              <a:cs typeface="Calibri"/>
            </a:rPr>
            <a:t>c2c8d89b1378a769cf70a32771c7b84</a:t>
          </a:r>
        </a:p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Calibri"/>
              <a:cs typeface="Calibri"/>
            </a:rPr>
            <a:t>Владелец: Суслопаров Владимир Александрович</a:t>
          </a:r>
        </a:p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Calibri"/>
              <a:cs typeface="Calibri"/>
            </a:rPr>
            <a:t>Действителен: с 19.06.2021 до 11.09.2022</a:t>
          </a:r>
          <a:endParaRPr lang="ru-RU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55"/>
  <sheetViews>
    <sheetView tabSelected="1" topLeftCell="A4" zoomScale="85" zoomScaleNormal="85" zoomScaleSheetLayoutView="100" workbookViewId="0">
      <pane xSplit="7" ySplit="14" topLeftCell="H18" activePane="bottomRight" state="frozen"/>
      <selection activeCell="A4" sqref="A4"/>
      <selection pane="topRight" activeCell="H4" sqref="H4"/>
      <selection pane="bottomLeft" activeCell="A18" sqref="A18"/>
      <selection pane="bottomRight" activeCell="A10" sqref="A10:BH10"/>
    </sheetView>
  </sheetViews>
  <sheetFormatPr defaultRowHeight="15"/>
  <cols>
    <col min="1" max="1" width="4.28515625" customWidth="1"/>
    <col min="2" max="2" width="20.28515625" style="23" customWidth="1"/>
    <col min="3" max="3" width="9" customWidth="1"/>
    <col min="4" max="5" width="5" customWidth="1"/>
    <col min="6" max="6" width="4.28515625" customWidth="1"/>
    <col min="7" max="7" width="4.7109375" customWidth="1"/>
    <col min="8" max="8" width="4.28515625" customWidth="1"/>
    <col min="9" max="9" width="4" customWidth="1"/>
    <col min="10" max="14" width="4.28515625" customWidth="1"/>
    <col min="15" max="15" width="4" customWidth="1"/>
    <col min="16" max="16" width="4.42578125" customWidth="1"/>
    <col min="17" max="17" width="4.5703125" customWidth="1"/>
    <col min="18" max="18" width="4" customWidth="1"/>
    <col min="19" max="21" width="4.140625" customWidth="1"/>
    <col min="22" max="22" width="4" customWidth="1"/>
    <col min="23" max="23" width="4.28515625" customWidth="1"/>
    <col min="24" max="24" width="4.5703125" customWidth="1"/>
    <col min="25" max="26" width="3.7109375" customWidth="1"/>
    <col min="27" max="27" width="4.5703125" customWidth="1"/>
    <col min="28" max="36" width="4.42578125" customWidth="1"/>
    <col min="37" max="37" width="5.140625" customWidth="1"/>
    <col min="38" max="38" width="4.140625" customWidth="1"/>
    <col min="39" max="46" width="4.7109375" customWidth="1"/>
    <col min="47" max="52" width="4.140625" customWidth="1"/>
    <col min="53" max="59" width="3.7109375" customWidth="1"/>
    <col min="60" max="60" width="6.28515625" customWidth="1"/>
    <col min="61" max="61" width="6.5703125" customWidth="1"/>
    <col min="62" max="62" width="3.28515625" customWidth="1"/>
    <col min="63" max="63" width="10.140625" bestFit="1" customWidth="1"/>
  </cols>
  <sheetData>
    <row r="1" spans="1:61" ht="15.75">
      <c r="A1" s="297" t="s">
        <v>65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97"/>
      <c r="AY1" s="297"/>
      <c r="AZ1" s="297"/>
      <c r="BA1" s="297"/>
      <c r="BB1" s="297"/>
      <c r="BC1" s="297"/>
      <c r="BD1" s="297"/>
      <c r="BE1" s="297"/>
      <c r="BF1" s="297"/>
      <c r="BG1" s="297"/>
      <c r="BH1" s="297"/>
    </row>
    <row r="2" spans="1:61" ht="9" customHeight="1">
      <c r="A2" s="56"/>
      <c r="B2" s="57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</row>
    <row r="3" spans="1:61" ht="15.75">
      <c r="A3" s="298" t="s">
        <v>0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</row>
    <row r="4" spans="1:61" ht="15.75">
      <c r="A4" s="297" t="s">
        <v>1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  <c r="AH4" s="297"/>
      <c r="AI4" s="297"/>
      <c r="AJ4" s="297"/>
      <c r="AK4" s="297"/>
      <c r="AL4" s="297"/>
      <c r="AM4" s="297"/>
      <c r="AN4" s="297"/>
      <c r="AO4" s="297"/>
      <c r="AP4" s="297"/>
      <c r="AQ4" s="297"/>
      <c r="AR4" s="297"/>
      <c r="AS4" s="297"/>
      <c r="AT4" s="297"/>
      <c r="AU4" s="297"/>
      <c r="AV4" s="297"/>
      <c r="AW4" s="297"/>
      <c r="AX4" s="297"/>
      <c r="AY4" s="297"/>
      <c r="AZ4" s="297"/>
      <c r="BA4" s="297"/>
      <c r="BB4" s="297"/>
      <c r="BC4" s="297"/>
      <c r="BD4" s="297"/>
      <c r="BE4" s="297"/>
      <c r="BF4" s="297"/>
      <c r="BG4" s="297"/>
      <c r="BH4" s="297"/>
    </row>
    <row r="5" spans="1:61" ht="15.75">
      <c r="A5" s="52" t="s">
        <v>2</v>
      </c>
      <c r="B5" s="53"/>
      <c r="C5" s="52"/>
      <c r="D5" s="52"/>
      <c r="E5" s="52"/>
      <c r="F5" s="52"/>
      <c r="G5" s="52"/>
      <c r="H5" s="52"/>
      <c r="I5" s="52"/>
      <c r="J5" s="52"/>
      <c r="K5" s="52"/>
      <c r="L5" s="5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N5" s="1"/>
      <c r="AT5" s="52" t="s">
        <v>3</v>
      </c>
      <c r="AU5" s="52"/>
      <c r="AV5" s="52"/>
      <c r="AW5" s="52"/>
      <c r="AX5" s="52"/>
      <c r="AY5" s="52"/>
      <c r="AZ5" s="52"/>
      <c r="BA5" s="58"/>
      <c r="BB5" s="58"/>
      <c r="BC5" s="52"/>
      <c r="BD5" s="52"/>
      <c r="BE5" s="52"/>
      <c r="BF5" s="52"/>
      <c r="BG5" s="52"/>
      <c r="BH5" s="2"/>
    </row>
    <row r="6" spans="1:61" ht="15" customHeight="1">
      <c r="A6" s="296" t="s">
        <v>4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1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N6" s="4"/>
      <c r="AT6" s="296" t="s">
        <v>61</v>
      </c>
      <c r="AU6" s="296"/>
      <c r="AV6" s="296"/>
      <c r="AW6" s="296"/>
      <c r="AX6" s="296"/>
      <c r="AY6" s="296"/>
      <c r="AZ6" s="296"/>
      <c r="BA6" s="296"/>
      <c r="BB6" s="54"/>
      <c r="BC6" s="54"/>
      <c r="BD6" s="54"/>
      <c r="BE6" s="54"/>
      <c r="BF6" s="54"/>
      <c r="BG6" s="54"/>
      <c r="BH6" s="6"/>
    </row>
    <row r="7" spans="1:61" ht="15" customHeight="1">
      <c r="A7" s="296" t="s">
        <v>5</v>
      </c>
      <c r="B7" s="296"/>
      <c r="C7" s="296"/>
      <c r="D7" s="296"/>
      <c r="E7" s="296"/>
      <c r="F7" s="296"/>
      <c r="G7" s="296"/>
      <c r="H7" s="296"/>
      <c r="I7" s="296"/>
      <c r="J7" s="54"/>
      <c r="K7" s="54"/>
      <c r="L7" s="54"/>
      <c r="M7" s="1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N7" s="4"/>
      <c r="AT7" s="296" t="s">
        <v>60</v>
      </c>
      <c r="AU7" s="296"/>
      <c r="AV7" s="296"/>
      <c r="AW7" s="296"/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5"/>
    </row>
    <row r="8" spans="1:61" ht="15.75">
      <c r="A8" s="268" t="s">
        <v>6</v>
      </c>
      <c r="B8" s="268"/>
      <c r="C8" s="268"/>
      <c r="D8" s="268"/>
      <c r="E8" s="52"/>
      <c r="F8" s="52"/>
      <c r="G8" s="52"/>
      <c r="H8" s="52"/>
      <c r="I8" s="52"/>
      <c r="J8" s="52"/>
      <c r="K8" s="52"/>
      <c r="L8" s="5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N8" s="1"/>
      <c r="AT8" s="59" t="s">
        <v>57</v>
      </c>
      <c r="AU8" s="59"/>
      <c r="AV8" s="59"/>
      <c r="AW8" s="59"/>
      <c r="AX8" s="59"/>
      <c r="AY8" s="59"/>
      <c r="AZ8" s="59"/>
      <c r="BA8" s="59"/>
      <c r="BB8" s="59"/>
      <c r="BC8" s="52"/>
      <c r="BD8" s="52"/>
      <c r="BE8" s="52"/>
      <c r="BF8" s="52"/>
      <c r="BG8" s="52"/>
      <c r="BH8" s="2"/>
    </row>
    <row r="9" spans="1:61" ht="15.75">
      <c r="A9" s="52" t="s">
        <v>95</v>
      </c>
      <c r="B9" s="53"/>
      <c r="C9" s="52"/>
      <c r="D9" s="52"/>
      <c r="E9" s="52"/>
      <c r="F9" s="52"/>
      <c r="G9" s="52"/>
      <c r="H9" s="52"/>
      <c r="I9" s="55"/>
      <c r="J9" s="52"/>
      <c r="K9" s="52"/>
      <c r="L9" s="5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N9" s="1"/>
      <c r="AT9" s="52" t="s">
        <v>95</v>
      </c>
      <c r="AU9" s="52"/>
      <c r="AV9" s="52"/>
      <c r="AW9" s="52"/>
      <c r="AX9" s="60"/>
      <c r="AY9" s="60"/>
      <c r="AZ9" s="60"/>
      <c r="BA9" s="52"/>
      <c r="BB9" s="52"/>
      <c r="BC9" s="52"/>
      <c r="BD9" s="52"/>
      <c r="BE9" s="52"/>
      <c r="BF9" s="52"/>
      <c r="BG9" s="52"/>
      <c r="BH9" s="2"/>
    </row>
    <row r="10" spans="1:61" ht="18.75">
      <c r="A10" s="269" t="s">
        <v>115</v>
      </c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269"/>
      <c r="AO10" s="269"/>
      <c r="AP10" s="269"/>
      <c r="AQ10" s="269"/>
      <c r="AR10" s="269"/>
      <c r="AS10" s="269"/>
      <c r="AT10" s="269"/>
      <c r="AU10" s="269"/>
      <c r="AV10" s="269"/>
      <c r="AW10" s="269"/>
      <c r="AX10" s="269"/>
      <c r="AY10" s="269"/>
      <c r="AZ10" s="269"/>
      <c r="BA10" s="269"/>
      <c r="BB10" s="269"/>
      <c r="BC10" s="269"/>
      <c r="BD10" s="269"/>
      <c r="BE10" s="269"/>
      <c r="BF10" s="269"/>
      <c r="BG10" s="269"/>
      <c r="BH10" s="269"/>
    </row>
    <row r="11" spans="1:61" s="46" customFormat="1" ht="9" customHeight="1" thickBo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</row>
    <row r="12" spans="1:61" s="46" customFormat="1" ht="15.75" customHeight="1" thickBot="1">
      <c r="A12" s="270" t="s">
        <v>7</v>
      </c>
      <c r="B12" s="273" t="s">
        <v>8</v>
      </c>
      <c r="C12" s="276" t="s">
        <v>9</v>
      </c>
      <c r="D12" s="279" t="s">
        <v>10</v>
      </c>
      <c r="E12" s="282" t="s">
        <v>11</v>
      </c>
      <c r="F12" s="283"/>
      <c r="G12" s="284"/>
      <c r="H12" s="288" t="s">
        <v>12</v>
      </c>
      <c r="I12" s="289"/>
      <c r="J12" s="289"/>
      <c r="K12" s="317"/>
      <c r="L12" s="285" t="s">
        <v>13</v>
      </c>
      <c r="M12" s="286"/>
      <c r="N12" s="286"/>
      <c r="O12" s="286"/>
      <c r="P12" s="287"/>
      <c r="Q12" s="285" t="s">
        <v>14</v>
      </c>
      <c r="R12" s="286"/>
      <c r="S12" s="286"/>
      <c r="T12" s="287"/>
      <c r="U12" s="285" t="s">
        <v>15</v>
      </c>
      <c r="V12" s="286"/>
      <c r="W12" s="286"/>
      <c r="X12" s="286"/>
      <c r="Y12" s="287"/>
      <c r="Z12" s="285" t="s">
        <v>16</v>
      </c>
      <c r="AA12" s="286"/>
      <c r="AB12" s="286"/>
      <c r="AC12" s="299"/>
      <c r="AD12" s="285" t="s">
        <v>17</v>
      </c>
      <c r="AE12" s="286"/>
      <c r="AF12" s="286"/>
      <c r="AG12" s="287"/>
      <c r="AH12" s="285" t="s">
        <v>18</v>
      </c>
      <c r="AI12" s="286"/>
      <c r="AJ12" s="286"/>
      <c r="AK12" s="287"/>
      <c r="AL12" s="285" t="s">
        <v>19</v>
      </c>
      <c r="AM12" s="286"/>
      <c r="AN12" s="286"/>
      <c r="AO12" s="286"/>
      <c r="AP12" s="287"/>
      <c r="AQ12" s="285" t="s">
        <v>20</v>
      </c>
      <c r="AR12" s="286"/>
      <c r="AS12" s="286"/>
      <c r="AT12" s="287"/>
      <c r="AU12" s="285" t="s">
        <v>21</v>
      </c>
      <c r="AV12" s="286"/>
      <c r="AW12" s="286"/>
      <c r="AX12" s="287"/>
      <c r="AY12" s="285" t="s">
        <v>22</v>
      </c>
      <c r="AZ12" s="286"/>
      <c r="BA12" s="286"/>
      <c r="BB12" s="286"/>
      <c r="BC12" s="287"/>
      <c r="BD12" s="288" t="s">
        <v>23</v>
      </c>
      <c r="BE12" s="289"/>
      <c r="BF12" s="289"/>
      <c r="BG12" s="290"/>
      <c r="BH12" s="291" t="s">
        <v>24</v>
      </c>
      <c r="BI12" s="300" t="s">
        <v>25</v>
      </c>
    </row>
    <row r="13" spans="1:61" s="46" customFormat="1" ht="26.25" customHeight="1" thickBot="1">
      <c r="A13" s="271"/>
      <c r="B13" s="274"/>
      <c r="C13" s="277"/>
      <c r="D13" s="280"/>
      <c r="E13" s="302" t="s">
        <v>26</v>
      </c>
      <c r="F13" s="305" t="s">
        <v>27</v>
      </c>
      <c r="G13" s="308" t="s">
        <v>28</v>
      </c>
      <c r="H13" s="8" t="s">
        <v>34</v>
      </c>
      <c r="I13" s="9" t="s">
        <v>35</v>
      </c>
      <c r="J13" s="9" t="s">
        <v>29</v>
      </c>
      <c r="K13" s="10" t="s">
        <v>66</v>
      </c>
      <c r="L13" s="8" t="s">
        <v>30</v>
      </c>
      <c r="M13" s="9" t="s">
        <v>64</v>
      </c>
      <c r="N13" s="9" t="s">
        <v>31</v>
      </c>
      <c r="O13" s="9" t="s">
        <v>59</v>
      </c>
      <c r="P13" s="10" t="s">
        <v>32</v>
      </c>
      <c r="Q13" s="11" t="s">
        <v>33</v>
      </c>
      <c r="R13" s="9" t="s">
        <v>58</v>
      </c>
      <c r="S13" s="9" t="s">
        <v>67</v>
      </c>
      <c r="T13" s="10" t="s">
        <v>68</v>
      </c>
      <c r="U13" s="11" t="s">
        <v>34</v>
      </c>
      <c r="V13" s="9" t="s">
        <v>35</v>
      </c>
      <c r="W13" s="9" t="s">
        <v>29</v>
      </c>
      <c r="X13" s="9" t="s">
        <v>66</v>
      </c>
      <c r="Y13" s="10" t="s">
        <v>69</v>
      </c>
      <c r="Z13" s="8" t="s">
        <v>80</v>
      </c>
      <c r="AA13" s="9" t="s">
        <v>70</v>
      </c>
      <c r="AB13" s="9" t="s">
        <v>73</v>
      </c>
      <c r="AC13" s="10" t="s">
        <v>74</v>
      </c>
      <c r="AD13" s="8" t="s">
        <v>75</v>
      </c>
      <c r="AE13" s="9" t="s">
        <v>62</v>
      </c>
      <c r="AF13" s="9" t="s">
        <v>76</v>
      </c>
      <c r="AG13" s="10" t="s">
        <v>77</v>
      </c>
      <c r="AH13" s="8" t="s">
        <v>75</v>
      </c>
      <c r="AI13" s="9" t="s">
        <v>62</v>
      </c>
      <c r="AJ13" s="9" t="s">
        <v>76</v>
      </c>
      <c r="AK13" s="10" t="s">
        <v>63</v>
      </c>
      <c r="AL13" s="11" t="s">
        <v>81</v>
      </c>
      <c r="AM13" s="9" t="s">
        <v>64</v>
      </c>
      <c r="AN13" s="9" t="s">
        <v>31</v>
      </c>
      <c r="AO13" s="9" t="s">
        <v>59</v>
      </c>
      <c r="AP13" s="10" t="s">
        <v>78</v>
      </c>
      <c r="AQ13" s="11" t="s">
        <v>79</v>
      </c>
      <c r="AR13" s="9" t="s">
        <v>71</v>
      </c>
      <c r="AS13" s="9" t="s">
        <v>72</v>
      </c>
      <c r="AT13" s="10" t="s">
        <v>82</v>
      </c>
      <c r="AU13" s="11" t="s">
        <v>34</v>
      </c>
      <c r="AV13" s="9" t="s">
        <v>35</v>
      </c>
      <c r="AW13" s="9" t="s">
        <v>29</v>
      </c>
      <c r="AX13" s="10" t="s">
        <v>66</v>
      </c>
      <c r="AY13" s="11" t="s">
        <v>30</v>
      </c>
      <c r="AZ13" s="9" t="s">
        <v>64</v>
      </c>
      <c r="BA13" s="9" t="s">
        <v>31</v>
      </c>
      <c r="BB13" s="9" t="s">
        <v>59</v>
      </c>
      <c r="BC13" s="10" t="s">
        <v>32</v>
      </c>
      <c r="BD13" s="11" t="s">
        <v>33</v>
      </c>
      <c r="BE13" s="9" t="s">
        <v>58</v>
      </c>
      <c r="BF13" s="9" t="s">
        <v>83</v>
      </c>
      <c r="BG13" s="64" t="s">
        <v>84</v>
      </c>
      <c r="BH13" s="292"/>
      <c r="BI13" s="301"/>
    </row>
    <row r="14" spans="1:61" s="46" customFormat="1" ht="8.25" customHeight="1">
      <c r="A14" s="271"/>
      <c r="B14" s="274"/>
      <c r="C14" s="277"/>
      <c r="D14" s="280"/>
      <c r="E14" s="303"/>
      <c r="F14" s="306"/>
      <c r="G14" s="309"/>
      <c r="H14" s="311"/>
      <c r="I14" s="312"/>
      <c r="J14" s="312"/>
      <c r="K14" s="312"/>
      <c r="L14" s="312"/>
      <c r="M14" s="312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312"/>
      <c r="Z14" s="312"/>
      <c r="AA14" s="312"/>
      <c r="AB14" s="312"/>
      <c r="AC14" s="312"/>
      <c r="AD14" s="312"/>
      <c r="AE14" s="312"/>
      <c r="AF14" s="312"/>
      <c r="AG14" s="312"/>
      <c r="AH14" s="312"/>
      <c r="AI14" s="312"/>
      <c r="AJ14" s="312"/>
      <c r="AK14" s="312"/>
      <c r="AL14" s="312"/>
      <c r="AM14" s="312"/>
      <c r="AN14" s="312"/>
      <c r="AO14" s="312"/>
      <c r="AP14" s="312"/>
      <c r="AQ14" s="312"/>
      <c r="AR14" s="312"/>
      <c r="AS14" s="312"/>
      <c r="AT14" s="312"/>
      <c r="AU14" s="312"/>
      <c r="AV14" s="312"/>
      <c r="AW14" s="312"/>
      <c r="AX14" s="312"/>
      <c r="AY14" s="312"/>
      <c r="AZ14" s="312"/>
      <c r="BA14" s="312"/>
      <c r="BB14" s="312"/>
      <c r="BC14" s="312"/>
      <c r="BD14" s="312"/>
      <c r="BE14" s="312"/>
      <c r="BF14" s="312"/>
      <c r="BG14" s="313"/>
      <c r="BH14" s="292"/>
      <c r="BI14" s="301"/>
    </row>
    <row r="15" spans="1:61" s="46" customFormat="1">
      <c r="A15" s="271"/>
      <c r="B15" s="274"/>
      <c r="C15" s="277"/>
      <c r="D15" s="280"/>
      <c r="E15" s="303"/>
      <c r="F15" s="306"/>
      <c r="G15" s="309"/>
      <c r="H15" s="12">
        <v>35</v>
      </c>
      <c r="I15" s="13">
        <v>36</v>
      </c>
      <c r="J15" s="13">
        <v>37</v>
      </c>
      <c r="K15" s="14">
        <v>38</v>
      </c>
      <c r="L15" s="15">
        <v>39</v>
      </c>
      <c r="M15" s="13">
        <v>40</v>
      </c>
      <c r="N15" s="13">
        <v>41</v>
      </c>
      <c r="O15" s="13">
        <v>42</v>
      </c>
      <c r="P15" s="16">
        <v>43</v>
      </c>
      <c r="Q15" s="12">
        <v>44</v>
      </c>
      <c r="R15" s="13">
        <v>45</v>
      </c>
      <c r="S15" s="13">
        <v>46</v>
      </c>
      <c r="T15" s="14">
        <v>47</v>
      </c>
      <c r="U15" s="15">
        <v>48</v>
      </c>
      <c r="V15" s="13">
        <v>49</v>
      </c>
      <c r="W15" s="13">
        <v>50</v>
      </c>
      <c r="X15" s="13">
        <v>51</v>
      </c>
      <c r="Y15" s="16">
        <v>52</v>
      </c>
      <c r="Z15" s="12">
        <v>1</v>
      </c>
      <c r="AA15" s="13">
        <v>2</v>
      </c>
      <c r="AB15" s="13">
        <v>3</v>
      </c>
      <c r="AC15" s="16">
        <v>4</v>
      </c>
      <c r="AD15" s="12">
        <v>5</v>
      </c>
      <c r="AE15" s="13">
        <v>6</v>
      </c>
      <c r="AF15" s="13">
        <v>7</v>
      </c>
      <c r="AG15" s="16">
        <v>8</v>
      </c>
      <c r="AH15" s="12">
        <v>9</v>
      </c>
      <c r="AI15" s="13">
        <v>10</v>
      </c>
      <c r="AJ15" s="13">
        <v>11</v>
      </c>
      <c r="AK15" s="16">
        <v>12</v>
      </c>
      <c r="AL15" s="12">
        <v>13</v>
      </c>
      <c r="AM15" s="13">
        <v>14</v>
      </c>
      <c r="AN15" s="13">
        <v>15</v>
      </c>
      <c r="AO15" s="13">
        <v>16</v>
      </c>
      <c r="AP15" s="16">
        <v>17</v>
      </c>
      <c r="AQ15" s="12">
        <v>18</v>
      </c>
      <c r="AR15" s="13">
        <v>19</v>
      </c>
      <c r="AS15" s="13">
        <v>20</v>
      </c>
      <c r="AT15" s="16">
        <v>21</v>
      </c>
      <c r="AU15" s="12">
        <v>22</v>
      </c>
      <c r="AV15" s="13">
        <v>23</v>
      </c>
      <c r="AW15" s="13">
        <v>24</v>
      </c>
      <c r="AX15" s="16">
        <v>25</v>
      </c>
      <c r="AY15" s="12">
        <v>26</v>
      </c>
      <c r="AZ15" s="13">
        <v>27</v>
      </c>
      <c r="BA15" s="13">
        <v>28</v>
      </c>
      <c r="BB15" s="13">
        <v>29</v>
      </c>
      <c r="BC15" s="16">
        <v>30</v>
      </c>
      <c r="BD15" s="12">
        <v>31</v>
      </c>
      <c r="BE15" s="13">
        <v>32</v>
      </c>
      <c r="BF15" s="13">
        <v>33</v>
      </c>
      <c r="BG15" s="14">
        <v>34</v>
      </c>
      <c r="BH15" s="292"/>
      <c r="BI15" s="301"/>
    </row>
    <row r="16" spans="1:61" s="46" customFormat="1" ht="8.25" customHeight="1" thickBot="1">
      <c r="A16" s="271"/>
      <c r="B16" s="274"/>
      <c r="C16" s="277"/>
      <c r="D16" s="280"/>
      <c r="E16" s="303"/>
      <c r="F16" s="306"/>
      <c r="G16" s="309"/>
      <c r="H16" s="314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P16" s="315"/>
      <c r="AQ16" s="315"/>
      <c r="AR16" s="315"/>
      <c r="AS16" s="315"/>
      <c r="AT16" s="315"/>
      <c r="AU16" s="315"/>
      <c r="AV16" s="315"/>
      <c r="AW16" s="315"/>
      <c r="AX16" s="315"/>
      <c r="AY16" s="315"/>
      <c r="AZ16" s="315"/>
      <c r="BA16" s="315"/>
      <c r="BB16" s="315"/>
      <c r="BC16" s="315"/>
      <c r="BD16" s="315"/>
      <c r="BE16" s="315"/>
      <c r="BF16" s="315"/>
      <c r="BG16" s="316"/>
      <c r="BH16" s="292"/>
      <c r="BI16" s="301"/>
    </row>
    <row r="17" spans="1:63" s="46" customFormat="1" ht="15.75" thickBot="1">
      <c r="A17" s="272"/>
      <c r="B17" s="275"/>
      <c r="C17" s="278"/>
      <c r="D17" s="281"/>
      <c r="E17" s="304"/>
      <c r="F17" s="307"/>
      <c r="G17" s="310"/>
      <c r="H17" s="50">
        <v>1</v>
      </c>
      <c r="I17" s="48">
        <v>2</v>
      </c>
      <c r="J17" s="48">
        <v>3</v>
      </c>
      <c r="K17" s="49">
        <v>4</v>
      </c>
      <c r="L17" s="47">
        <v>5</v>
      </c>
      <c r="M17" s="48">
        <v>6</v>
      </c>
      <c r="N17" s="48">
        <v>7</v>
      </c>
      <c r="O17" s="48">
        <v>8</v>
      </c>
      <c r="P17" s="49">
        <v>9</v>
      </c>
      <c r="Q17" s="47">
        <v>10</v>
      </c>
      <c r="R17" s="48">
        <v>11</v>
      </c>
      <c r="S17" s="48">
        <v>12</v>
      </c>
      <c r="T17" s="49">
        <v>13</v>
      </c>
      <c r="U17" s="11">
        <v>14</v>
      </c>
      <c r="V17" s="9">
        <v>15</v>
      </c>
      <c r="W17" s="9">
        <v>16</v>
      </c>
      <c r="X17" s="9">
        <v>17</v>
      </c>
      <c r="Y17" s="64">
        <v>18</v>
      </c>
      <c r="Z17" s="11">
        <v>19</v>
      </c>
      <c r="AA17" s="9">
        <v>20</v>
      </c>
      <c r="AB17" s="9">
        <v>21</v>
      </c>
      <c r="AC17" s="10">
        <v>22</v>
      </c>
      <c r="AD17" s="47">
        <v>23</v>
      </c>
      <c r="AE17" s="48">
        <v>24</v>
      </c>
      <c r="AF17" s="48">
        <v>25</v>
      </c>
      <c r="AG17" s="49">
        <v>26</v>
      </c>
      <c r="AH17" s="47">
        <v>27</v>
      </c>
      <c r="AI17" s="48">
        <v>28</v>
      </c>
      <c r="AJ17" s="48">
        <v>29</v>
      </c>
      <c r="AK17" s="49">
        <v>30</v>
      </c>
      <c r="AL17" s="47">
        <v>31</v>
      </c>
      <c r="AM17" s="48">
        <v>32</v>
      </c>
      <c r="AN17" s="48">
        <v>33</v>
      </c>
      <c r="AO17" s="48">
        <v>34</v>
      </c>
      <c r="AP17" s="49">
        <v>35</v>
      </c>
      <c r="AQ17" s="47">
        <v>36</v>
      </c>
      <c r="AR17" s="48">
        <v>37</v>
      </c>
      <c r="AS17" s="48">
        <v>38</v>
      </c>
      <c r="AT17" s="49">
        <v>39</v>
      </c>
      <c r="AU17" s="50">
        <v>40</v>
      </c>
      <c r="AV17" s="47">
        <v>41</v>
      </c>
      <c r="AW17" s="48">
        <v>42</v>
      </c>
      <c r="AX17" s="10">
        <v>43</v>
      </c>
      <c r="AY17" s="8">
        <v>44</v>
      </c>
      <c r="AZ17" s="48">
        <v>45</v>
      </c>
      <c r="BA17" s="48">
        <v>46</v>
      </c>
      <c r="BB17" s="48">
        <v>47</v>
      </c>
      <c r="BC17" s="49">
        <v>48</v>
      </c>
      <c r="BD17" s="50">
        <v>49</v>
      </c>
      <c r="BE17" s="48">
        <v>50</v>
      </c>
      <c r="BF17" s="48">
        <v>51</v>
      </c>
      <c r="BG17" s="51">
        <v>52</v>
      </c>
      <c r="BH17" s="293"/>
      <c r="BI17" s="301"/>
    </row>
    <row r="18" spans="1:63">
      <c r="A18" s="226" t="s">
        <v>36</v>
      </c>
      <c r="B18" s="226" t="s">
        <v>96</v>
      </c>
      <c r="C18" s="294" t="s">
        <v>97</v>
      </c>
      <c r="D18" s="244">
        <v>39</v>
      </c>
      <c r="E18" s="232">
        <v>1404</v>
      </c>
      <c r="F18" s="232">
        <v>0</v>
      </c>
      <c r="G18" s="234">
        <v>1</v>
      </c>
      <c r="H18" s="70"/>
      <c r="I18" s="65"/>
      <c r="J18" s="65"/>
      <c r="K18" s="66"/>
      <c r="L18" s="67"/>
      <c r="M18" s="65"/>
      <c r="N18" s="65"/>
      <c r="O18" s="65"/>
      <c r="P18" s="68"/>
      <c r="Q18" s="71"/>
      <c r="R18" s="17"/>
      <c r="S18" s="17"/>
      <c r="T18" s="62"/>
      <c r="U18" s="41"/>
      <c r="V18" s="42"/>
      <c r="W18" s="19"/>
      <c r="X18" s="19" t="s">
        <v>39</v>
      </c>
      <c r="Y18" s="265" t="s">
        <v>38</v>
      </c>
      <c r="Z18" s="266" t="s">
        <v>38</v>
      </c>
      <c r="AA18" s="78"/>
      <c r="AB18" s="78"/>
      <c r="AC18" s="95"/>
      <c r="AD18" s="94"/>
      <c r="AE18" s="80"/>
      <c r="AF18" s="80"/>
      <c r="AG18" s="120" t="s">
        <v>52</v>
      </c>
      <c r="AH18" s="79"/>
      <c r="AI18" s="17"/>
      <c r="AJ18" s="17"/>
      <c r="AK18" s="81"/>
      <c r="AL18" s="17" t="s">
        <v>39</v>
      </c>
      <c r="AM18" s="17"/>
      <c r="AN18" s="72"/>
      <c r="AO18" s="82"/>
      <c r="AP18" s="83"/>
      <c r="AQ18" s="84"/>
      <c r="AR18" s="17"/>
      <c r="AS18" s="17"/>
      <c r="AT18" s="62" t="s">
        <v>39</v>
      </c>
      <c r="AU18" s="84"/>
      <c r="AV18" s="119"/>
      <c r="AW18" s="17"/>
      <c r="AX18" s="43"/>
      <c r="AY18" s="18" t="s">
        <v>38</v>
      </c>
      <c r="AZ18" s="259" t="s">
        <v>38</v>
      </c>
      <c r="BA18" s="259" t="s">
        <v>38</v>
      </c>
      <c r="BB18" s="259" t="s">
        <v>38</v>
      </c>
      <c r="BC18" s="253" t="s">
        <v>38</v>
      </c>
      <c r="BD18" s="256" t="s">
        <v>38</v>
      </c>
      <c r="BE18" s="259" t="s">
        <v>38</v>
      </c>
      <c r="BF18" s="259" t="s">
        <v>38</v>
      </c>
      <c r="BG18" s="253" t="s">
        <v>38</v>
      </c>
      <c r="BH18" s="219">
        <f t="shared" ref="BH18" si="0">E18+F18</f>
        <v>1404</v>
      </c>
      <c r="BI18" s="222">
        <v>36</v>
      </c>
      <c r="BJ18" s="45"/>
    </row>
    <row r="19" spans="1:63">
      <c r="A19" s="226"/>
      <c r="B19" s="226"/>
      <c r="C19" s="294"/>
      <c r="D19" s="244"/>
      <c r="E19" s="232"/>
      <c r="F19" s="232"/>
      <c r="G19" s="234"/>
      <c r="H19" s="44"/>
      <c r="I19" s="86"/>
      <c r="J19" s="86"/>
      <c r="K19" s="87"/>
      <c r="L19" s="88"/>
      <c r="M19" s="86"/>
      <c r="N19" s="86"/>
      <c r="O19" s="86"/>
      <c r="P19" s="74"/>
      <c r="Q19" s="113" t="s">
        <v>52</v>
      </c>
      <c r="R19" s="19"/>
      <c r="S19" s="19"/>
      <c r="T19" s="43"/>
      <c r="U19" s="41"/>
      <c r="V19" s="42"/>
      <c r="W19" s="19"/>
      <c r="X19" s="13"/>
      <c r="Y19" s="236"/>
      <c r="Z19" s="238"/>
      <c r="AA19" s="89"/>
      <c r="AB19" s="78"/>
      <c r="AC19" s="96"/>
      <c r="AD19" s="89"/>
      <c r="AE19" s="78"/>
      <c r="AF19" s="78"/>
      <c r="AG19" s="115" t="s">
        <v>52</v>
      </c>
      <c r="AH19" s="90"/>
      <c r="AI19" s="19"/>
      <c r="AJ19" s="19"/>
      <c r="AK19" s="91"/>
      <c r="AL19" s="19"/>
      <c r="AM19" s="19"/>
      <c r="AN19" s="92"/>
      <c r="AO19" s="93"/>
      <c r="AP19" s="61"/>
      <c r="AQ19" s="41"/>
      <c r="AR19" s="19"/>
      <c r="AS19" s="19"/>
      <c r="AT19" s="43"/>
      <c r="AU19" s="41"/>
      <c r="AV19" s="42"/>
      <c r="AW19" s="19"/>
      <c r="AX19" s="43" t="s">
        <v>40</v>
      </c>
      <c r="AY19" s="20" t="s">
        <v>38</v>
      </c>
      <c r="AZ19" s="250"/>
      <c r="BA19" s="250"/>
      <c r="BB19" s="250"/>
      <c r="BC19" s="254"/>
      <c r="BD19" s="257"/>
      <c r="BE19" s="250"/>
      <c r="BF19" s="250"/>
      <c r="BG19" s="254"/>
      <c r="BH19" s="220"/>
      <c r="BI19" s="223"/>
      <c r="BJ19" s="45"/>
    </row>
    <row r="20" spans="1:63">
      <c r="A20" s="226"/>
      <c r="B20" s="226"/>
      <c r="C20" s="294"/>
      <c r="D20" s="244"/>
      <c r="E20" s="232"/>
      <c r="F20" s="232"/>
      <c r="G20" s="234"/>
      <c r="H20" s="44"/>
      <c r="I20" s="86"/>
      <c r="J20" s="86"/>
      <c r="K20" s="87"/>
      <c r="L20" s="88"/>
      <c r="M20" s="86"/>
      <c r="N20" s="86"/>
      <c r="O20" s="86"/>
      <c r="P20" s="74"/>
      <c r="Q20" s="122"/>
      <c r="R20" s="19"/>
      <c r="S20" s="19"/>
      <c r="T20" s="43"/>
      <c r="U20" s="41"/>
      <c r="V20" s="42"/>
      <c r="W20" s="19"/>
      <c r="X20" s="19"/>
      <c r="Y20" s="236"/>
      <c r="Z20" s="238"/>
      <c r="AA20" s="89"/>
      <c r="AB20" s="78"/>
      <c r="AC20" s="96"/>
      <c r="AD20" s="89"/>
      <c r="AE20" s="78"/>
      <c r="AF20" s="78"/>
      <c r="AG20" s="43"/>
      <c r="AH20" s="90"/>
      <c r="AI20" s="19"/>
      <c r="AJ20" s="19"/>
      <c r="AK20" s="91"/>
      <c r="AL20" s="19"/>
      <c r="AM20" s="19"/>
      <c r="AN20" s="92"/>
      <c r="AO20" s="93"/>
      <c r="AP20" s="61"/>
      <c r="AQ20" s="41"/>
      <c r="AR20" s="19"/>
      <c r="AS20" s="19"/>
      <c r="AT20" s="43"/>
      <c r="AU20" s="41"/>
      <c r="AV20" s="42"/>
      <c r="AW20" s="19"/>
      <c r="AX20" s="43"/>
      <c r="AY20" s="18" t="s">
        <v>38</v>
      </c>
      <c r="AZ20" s="250"/>
      <c r="BA20" s="250"/>
      <c r="BB20" s="250"/>
      <c r="BC20" s="254"/>
      <c r="BD20" s="257"/>
      <c r="BE20" s="250"/>
      <c r="BF20" s="250"/>
      <c r="BG20" s="254"/>
      <c r="BH20" s="220"/>
      <c r="BI20" s="223"/>
      <c r="BJ20" s="45"/>
    </row>
    <row r="21" spans="1:63">
      <c r="A21" s="226"/>
      <c r="B21" s="226"/>
      <c r="C21" s="294"/>
      <c r="D21" s="244"/>
      <c r="E21" s="232"/>
      <c r="F21" s="232"/>
      <c r="G21" s="234"/>
      <c r="H21" s="110" t="s">
        <v>52</v>
      </c>
      <c r="I21" s="111" t="s">
        <v>52</v>
      </c>
      <c r="J21" s="111" t="s">
        <v>52</v>
      </c>
      <c r="K21" s="112" t="s">
        <v>52</v>
      </c>
      <c r="L21" s="113" t="s">
        <v>52</v>
      </c>
      <c r="M21" s="111" t="s">
        <v>52</v>
      </c>
      <c r="N21" s="111" t="s">
        <v>52</v>
      </c>
      <c r="O21" s="111" t="s">
        <v>52</v>
      </c>
      <c r="P21" s="112" t="s">
        <v>52</v>
      </c>
      <c r="Q21" s="113" t="s">
        <v>52</v>
      </c>
      <c r="R21" s="114" t="s">
        <v>52</v>
      </c>
      <c r="S21" s="114" t="s">
        <v>52</v>
      </c>
      <c r="T21" s="115" t="s">
        <v>52</v>
      </c>
      <c r="U21" s="85" t="s">
        <v>52</v>
      </c>
      <c r="V21" s="116" t="s">
        <v>52</v>
      </c>
      <c r="W21" s="114" t="s">
        <v>52</v>
      </c>
      <c r="X21" s="114" t="s">
        <v>52</v>
      </c>
      <c r="Y21" s="236"/>
      <c r="Z21" s="238"/>
      <c r="AA21" s="116" t="s">
        <v>52</v>
      </c>
      <c r="AB21" s="114" t="s">
        <v>52</v>
      </c>
      <c r="AC21" s="115" t="s">
        <v>52</v>
      </c>
      <c r="AD21" s="116" t="s">
        <v>52</v>
      </c>
      <c r="AE21" s="114" t="s">
        <v>52</v>
      </c>
      <c r="AF21" s="114" t="s">
        <v>52</v>
      </c>
      <c r="AG21" s="115" t="s">
        <v>52</v>
      </c>
      <c r="AH21" s="85" t="s">
        <v>52</v>
      </c>
      <c r="AI21" s="114" t="s">
        <v>52</v>
      </c>
      <c r="AJ21" s="114" t="s">
        <v>52</v>
      </c>
      <c r="AK21" s="115" t="s">
        <v>52</v>
      </c>
      <c r="AL21" s="114" t="s">
        <v>52</v>
      </c>
      <c r="AM21" s="114" t="s">
        <v>52</v>
      </c>
      <c r="AN21" s="114" t="s">
        <v>52</v>
      </c>
      <c r="AO21" s="114" t="s">
        <v>52</v>
      </c>
      <c r="AP21" s="117" t="s">
        <v>52</v>
      </c>
      <c r="AQ21" s="85" t="s">
        <v>52</v>
      </c>
      <c r="AR21" s="114" t="s">
        <v>52</v>
      </c>
      <c r="AS21" s="114" t="s">
        <v>52</v>
      </c>
      <c r="AT21" s="115" t="s">
        <v>52</v>
      </c>
      <c r="AU21" s="85" t="s">
        <v>52</v>
      </c>
      <c r="AV21" s="116" t="s">
        <v>52</v>
      </c>
      <c r="AW21" s="114" t="s">
        <v>52</v>
      </c>
      <c r="AX21" s="115" t="s">
        <v>52</v>
      </c>
      <c r="AY21" s="20" t="s">
        <v>38</v>
      </c>
      <c r="AZ21" s="250"/>
      <c r="BA21" s="250"/>
      <c r="BB21" s="250"/>
      <c r="BC21" s="254"/>
      <c r="BD21" s="257"/>
      <c r="BE21" s="250"/>
      <c r="BF21" s="250"/>
      <c r="BG21" s="254"/>
      <c r="BH21" s="220"/>
      <c r="BI21" s="223"/>
      <c r="BJ21" s="45"/>
    </row>
    <row r="22" spans="1:63">
      <c r="A22" s="226"/>
      <c r="B22" s="226"/>
      <c r="C22" s="294"/>
      <c r="D22" s="244"/>
      <c r="E22" s="232"/>
      <c r="F22" s="232"/>
      <c r="G22" s="234"/>
      <c r="H22" s="15"/>
      <c r="I22" s="121"/>
      <c r="J22" s="121"/>
      <c r="K22" s="123"/>
      <c r="L22" s="122"/>
      <c r="M22" s="121"/>
      <c r="N22" s="121"/>
      <c r="O22" s="121"/>
      <c r="P22" s="123"/>
      <c r="Q22" s="122"/>
      <c r="R22" s="19"/>
      <c r="S22" s="19"/>
      <c r="T22" s="43"/>
      <c r="U22" s="41"/>
      <c r="V22" s="42" t="s">
        <v>40</v>
      </c>
      <c r="W22" s="19" t="s">
        <v>37</v>
      </c>
      <c r="X22" s="19"/>
      <c r="Y22" s="236"/>
      <c r="Z22" s="238"/>
      <c r="AA22" s="42"/>
      <c r="AB22" s="19"/>
      <c r="AC22" s="43"/>
      <c r="AD22" s="42"/>
      <c r="AE22" s="19"/>
      <c r="AF22" s="19"/>
      <c r="AG22" s="43"/>
      <c r="AH22" s="41"/>
      <c r="AI22" s="19"/>
      <c r="AJ22" s="19"/>
      <c r="AK22" s="43"/>
      <c r="AL22" s="19"/>
      <c r="AM22" s="19"/>
      <c r="AN22" s="19"/>
      <c r="AO22" s="19"/>
      <c r="AP22" s="117" t="s">
        <v>52</v>
      </c>
      <c r="AQ22" s="85" t="s">
        <v>52</v>
      </c>
      <c r="AR22" s="19"/>
      <c r="AS22" s="19"/>
      <c r="AT22" s="43"/>
      <c r="AU22" s="41"/>
      <c r="AV22" s="116" t="s">
        <v>52</v>
      </c>
      <c r="AW22" s="19"/>
      <c r="AX22" s="43" t="s">
        <v>39</v>
      </c>
      <c r="AY22" s="20" t="s">
        <v>38</v>
      </c>
      <c r="AZ22" s="250"/>
      <c r="BA22" s="250"/>
      <c r="BB22" s="250"/>
      <c r="BC22" s="254"/>
      <c r="BD22" s="257"/>
      <c r="BE22" s="250"/>
      <c r="BF22" s="250"/>
      <c r="BG22" s="254"/>
      <c r="BH22" s="220"/>
      <c r="BI22" s="223"/>
      <c r="BJ22" s="45"/>
    </row>
    <row r="23" spans="1:63">
      <c r="A23" s="226"/>
      <c r="B23" s="226"/>
      <c r="C23" s="294"/>
      <c r="D23" s="244"/>
      <c r="E23" s="232"/>
      <c r="F23" s="232"/>
      <c r="G23" s="234"/>
      <c r="H23" s="44"/>
      <c r="I23" s="86"/>
      <c r="J23" s="86"/>
      <c r="K23" s="87"/>
      <c r="L23" s="88"/>
      <c r="M23" s="86"/>
      <c r="N23" s="86"/>
      <c r="O23" s="86"/>
      <c r="P23" s="74"/>
      <c r="Q23" s="73"/>
      <c r="R23" s="19"/>
      <c r="S23" s="19"/>
      <c r="T23" s="43"/>
      <c r="U23" s="41"/>
      <c r="V23" s="42"/>
      <c r="W23" s="19"/>
      <c r="X23" s="19" t="s">
        <v>40</v>
      </c>
      <c r="Y23" s="236"/>
      <c r="Z23" s="238"/>
      <c r="AA23" s="89"/>
      <c r="AB23" s="78"/>
      <c r="AC23" s="96"/>
      <c r="AD23" s="89"/>
      <c r="AE23" s="78"/>
      <c r="AF23" s="78"/>
      <c r="AG23" s="43"/>
      <c r="AH23" s="90"/>
      <c r="AI23" s="19"/>
      <c r="AJ23" s="19"/>
      <c r="AK23" s="91"/>
      <c r="AL23" s="19"/>
      <c r="AM23" s="19"/>
      <c r="AN23" s="92"/>
      <c r="AO23" s="93"/>
      <c r="AP23" s="124"/>
      <c r="AQ23" s="85" t="s">
        <v>52</v>
      </c>
      <c r="AR23" s="19"/>
      <c r="AS23" s="19"/>
      <c r="AT23" s="43" t="s">
        <v>39</v>
      </c>
      <c r="AU23" s="41"/>
      <c r="AV23" s="42"/>
      <c r="AW23" s="19" t="s">
        <v>40</v>
      </c>
      <c r="AX23" s="43" t="s">
        <v>39</v>
      </c>
      <c r="AY23" s="18" t="s">
        <v>38</v>
      </c>
      <c r="AZ23" s="250"/>
      <c r="BA23" s="250"/>
      <c r="BB23" s="250"/>
      <c r="BC23" s="254"/>
      <c r="BD23" s="257"/>
      <c r="BE23" s="250"/>
      <c r="BF23" s="250"/>
      <c r="BG23" s="254"/>
      <c r="BH23" s="220"/>
      <c r="BI23" s="223"/>
      <c r="BJ23" s="45"/>
    </row>
    <row r="24" spans="1:63" ht="15.75" thickBot="1">
      <c r="A24" s="227"/>
      <c r="B24" s="227"/>
      <c r="C24" s="295"/>
      <c r="D24" s="245"/>
      <c r="E24" s="233"/>
      <c r="F24" s="233"/>
      <c r="G24" s="235"/>
      <c r="H24" s="21"/>
      <c r="I24" s="76"/>
      <c r="J24" s="76"/>
      <c r="K24" s="77"/>
      <c r="L24" s="75"/>
      <c r="M24" s="76"/>
      <c r="N24" s="76"/>
      <c r="O24" s="76"/>
      <c r="P24" s="108"/>
      <c r="Q24" s="109"/>
      <c r="R24" s="63"/>
      <c r="S24" s="63"/>
      <c r="T24" s="106"/>
      <c r="U24" s="105"/>
      <c r="V24" s="107"/>
      <c r="W24" s="100"/>
      <c r="X24" s="100" t="s">
        <v>39</v>
      </c>
      <c r="Y24" s="237"/>
      <c r="Z24" s="239"/>
      <c r="AA24" s="97"/>
      <c r="AB24" s="97"/>
      <c r="AC24" s="98"/>
      <c r="AD24" s="99"/>
      <c r="AE24" s="97"/>
      <c r="AF24" s="97"/>
      <c r="AG24" s="106"/>
      <c r="AH24" s="118" t="s">
        <v>52</v>
      </c>
      <c r="AI24" s="100"/>
      <c r="AJ24" s="100"/>
      <c r="AK24" s="101"/>
      <c r="AL24" s="100" t="s">
        <v>39</v>
      </c>
      <c r="AM24" s="100"/>
      <c r="AN24" s="102"/>
      <c r="AO24" s="103"/>
      <c r="AP24" s="104"/>
      <c r="AQ24" s="105"/>
      <c r="AR24" s="100" t="s">
        <v>40</v>
      </c>
      <c r="AS24" s="100"/>
      <c r="AT24" s="106"/>
      <c r="AU24" s="105" t="s">
        <v>40</v>
      </c>
      <c r="AV24" s="107" t="s">
        <v>39</v>
      </c>
      <c r="AW24" s="100"/>
      <c r="AX24" s="106" t="s">
        <v>39</v>
      </c>
      <c r="AY24" s="69" t="s">
        <v>38</v>
      </c>
      <c r="AZ24" s="252"/>
      <c r="BA24" s="252"/>
      <c r="BB24" s="252"/>
      <c r="BC24" s="255"/>
      <c r="BD24" s="258"/>
      <c r="BE24" s="252"/>
      <c r="BF24" s="252"/>
      <c r="BG24" s="255"/>
      <c r="BH24" s="221"/>
      <c r="BI24" s="224"/>
      <c r="BJ24" s="45"/>
      <c r="BK24" s="125"/>
    </row>
    <row r="25" spans="1:63" ht="21" customHeight="1">
      <c r="A25" s="225" t="s">
        <v>101</v>
      </c>
      <c r="B25" s="225" t="s">
        <v>96</v>
      </c>
      <c r="C25" s="225" t="s">
        <v>98</v>
      </c>
      <c r="D25" s="243">
        <f>SUM(E25:G31)</f>
        <v>42</v>
      </c>
      <c r="E25" s="267">
        <v>40</v>
      </c>
      <c r="F25" s="267">
        <v>2</v>
      </c>
      <c r="G25" s="264"/>
      <c r="H25" s="131"/>
      <c r="I25" s="86"/>
      <c r="J25" s="86"/>
      <c r="K25" s="87"/>
      <c r="L25" s="88"/>
      <c r="M25" s="86"/>
      <c r="N25" s="86"/>
      <c r="O25" s="86"/>
      <c r="P25" s="74"/>
      <c r="Q25" s="71"/>
      <c r="R25" s="128"/>
      <c r="S25" s="132"/>
      <c r="T25" s="133"/>
      <c r="U25" s="132"/>
      <c r="V25" s="132"/>
      <c r="W25" s="128"/>
      <c r="X25" s="129"/>
      <c r="Y25" s="265" t="s">
        <v>38</v>
      </c>
      <c r="Z25" s="266" t="s">
        <v>38</v>
      </c>
      <c r="AA25" s="78"/>
      <c r="AB25" s="78"/>
      <c r="AC25" s="95"/>
      <c r="AD25" s="94"/>
      <c r="AE25" s="80"/>
      <c r="AF25" s="80"/>
      <c r="AG25" s="120" t="s">
        <v>52</v>
      </c>
      <c r="AH25" s="79"/>
      <c r="AI25" s="134" t="s">
        <v>52</v>
      </c>
      <c r="AJ25" s="119"/>
      <c r="AK25" s="81"/>
      <c r="AL25" s="135"/>
      <c r="AM25" s="135"/>
      <c r="AN25" s="135"/>
      <c r="AO25" s="135"/>
      <c r="AP25" s="136"/>
      <c r="AQ25" s="137" t="s">
        <v>99</v>
      </c>
      <c r="AR25" s="137" t="s">
        <v>99</v>
      </c>
      <c r="AS25" s="17"/>
      <c r="AT25" s="138" t="s">
        <v>99</v>
      </c>
      <c r="AU25" s="137" t="s">
        <v>99</v>
      </c>
      <c r="AV25" s="137" t="s">
        <v>99</v>
      </c>
      <c r="AW25" s="17" t="s">
        <v>39</v>
      </c>
      <c r="AX25" s="43"/>
      <c r="AY25" s="139"/>
      <c r="AZ25" s="259" t="s">
        <v>38</v>
      </c>
      <c r="BA25" s="259" t="s">
        <v>38</v>
      </c>
      <c r="BB25" s="259" t="s">
        <v>38</v>
      </c>
      <c r="BC25" s="253" t="s">
        <v>38</v>
      </c>
      <c r="BD25" s="256" t="s">
        <v>38</v>
      </c>
      <c r="BE25" s="259" t="s">
        <v>38</v>
      </c>
      <c r="BF25" s="259" t="s">
        <v>38</v>
      </c>
      <c r="BG25" s="253" t="s">
        <v>38</v>
      </c>
      <c r="BH25" s="219">
        <v>1456</v>
      </c>
      <c r="BI25" s="222">
        <v>56</v>
      </c>
      <c r="BJ25" s="45"/>
    </row>
    <row r="26" spans="1:63" ht="21">
      <c r="A26" s="226"/>
      <c r="B26" s="226"/>
      <c r="C26" s="226"/>
      <c r="D26" s="244"/>
      <c r="E26" s="232"/>
      <c r="F26" s="232"/>
      <c r="G26" s="234"/>
      <c r="H26" s="44"/>
      <c r="I26" s="86"/>
      <c r="J26" s="86"/>
      <c r="K26" s="87"/>
      <c r="L26" s="88"/>
      <c r="M26" s="86"/>
      <c r="N26" s="86"/>
      <c r="O26" s="86"/>
      <c r="P26" s="74"/>
      <c r="Q26" s="113" t="s">
        <v>52</v>
      </c>
      <c r="R26" s="132"/>
      <c r="S26" s="128"/>
      <c r="T26" s="43"/>
      <c r="U26" s="128"/>
      <c r="V26" s="128"/>
      <c r="W26" s="129"/>
      <c r="X26" s="129"/>
      <c r="Y26" s="236"/>
      <c r="Z26" s="238"/>
      <c r="AA26" s="89"/>
      <c r="AB26" s="78"/>
      <c r="AC26" s="96"/>
      <c r="AD26" s="89"/>
      <c r="AE26" s="78"/>
      <c r="AF26" s="78"/>
      <c r="AG26" s="43"/>
      <c r="AH26" s="90"/>
      <c r="AI26" s="129"/>
      <c r="AJ26" s="128"/>
      <c r="AK26" s="16" t="s">
        <v>40</v>
      </c>
      <c r="AL26" s="128"/>
      <c r="AM26" s="129"/>
      <c r="AN26" s="92"/>
      <c r="AO26" s="93"/>
      <c r="AP26" s="140"/>
      <c r="AQ26" s="128"/>
      <c r="AR26" s="129"/>
      <c r="AS26" s="137" t="s">
        <v>99</v>
      </c>
      <c r="AT26" s="43"/>
      <c r="AU26" s="128" t="s">
        <v>39</v>
      </c>
      <c r="AV26" s="128"/>
      <c r="AW26" s="129"/>
      <c r="AX26" s="43"/>
      <c r="AY26" s="141"/>
      <c r="AZ26" s="250"/>
      <c r="BA26" s="250"/>
      <c r="BB26" s="250"/>
      <c r="BC26" s="254"/>
      <c r="BD26" s="257"/>
      <c r="BE26" s="250"/>
      <c r="BF26" s="250"/>
      <c r="BG26" s="254"/>
      <c r="BH26" s="220"/>
      <c r="BI26" s="223"/>
      <c r="BJ26" s="45"/>
    </row>
    <row r="27" spans="1:63">
      <c r="A27" s="226"/>
      <c r="B27" s="226"/>
      <c r="C27" s="226"/>
      <c r="D27" s="244"/>
      <c r="E27" s="232"/>
      <c r="F27" s="232"/>
      <c r="G27" s="234"/>
      <c r="H27" s="110" t="s">
        <v>52</v>
      </c>
      <c r="I27" s="111" t="s">
        <v>52</v>
      </c>
      <c r="J27" s="111" t="s">
        <v>52</v>
      </c>
      <c r="K27" s="112" t="s">
        <v>52</v>
      </c>
      <c r="L27" s="113" t="s">
        <v>52</v>
      </c>
      <c r="M27" s="111" t="s">
        <v>52</v>
      </c>
      <c r="N27" s="111" t="s">
        <v>52</v>
      </c>
      <c r="O27" s="111" t="s">
        <v>52</v>
      </c>
      <c r="P27" s="112" t="s">
        <v>52</v>
      </c>
      <c r="Q27" s="113" t="s">
        <v>52</v>
      </c>
      <c r="R27" s="116" t="s">
        <v>52</v>
      </c>
      <c r="S27" s="116" t="s">
        <v>52</v>
      </c>
      <c r="T27" s="115" t="s">
        <v>52</v>
      </c>
      <c r="U27" s="116" t="s">
        <v>52</v>
      </c>
      <c r="V27" s="116" t="s">
        <v>52</v>
      </c>
      <c r="W27" s="114" t="s">
        <v>52</v>
      </c>
      <c r="X27" s="114" t="s">
        <v>52</v>
      </c>
      <c r="Y27" s="236"/>
      <c r="Z27" s="238"/>
      <c r="AA27" s="116" t="s">
        <v>52</v>
      </c>
      <c r="AB27" s="114" t="s">
        <v>52</v>
      </c>
      <c r="AC27" s="115" t="s">
        <v>52</v>
      </c>
      <c r="AD27" s="116" t="s">
        <v>52</v>
      </c>
      <c r="AE27" s="114" t="s">
        <v>52</v>
      </c>
      <c r="AF27" s="114" t="s">
        <v>52</v>
      </c>
      <c r="AG27" s="115" t="s">
        <v>52</v>
      </c>
      <c r="AH27" s="85" t="s">
        <v>52</v>
      </c>
      <c r="AI27" s="114" t="s">
        <v>52</v>
      </c>
      <c r="AJ27" s="114" t="s">
        <v>52</v>
      </c>
      <c r="AK27" s="115" t="s">
        <v>52</v>
      </c>
      <c r="AL27" s="116" t="s">
        <v>52</v>
      </c>
      <c r="AM27" s="114" t="s">
        <v>52</v>
      </c>
      <c r="AN27" s="114" t="s">
        <v>52</v>
      </c>
      <c r="AO27" s="114" t="s">
        <v>52</v>
      </c>
      <c r="AP27" s="142" t="s">
        <v>52</v>
      </c>
      <c r="AQ27" s="116" t="s">
        <v>52</v>
      </c>
      <c r="AR27" s="114" t="s">
        <v>52</v>
      </c>
      <c r="AS27" s="114" t="s">
        <v>52</v>
      </c>
      <c r="AT27" s="115" t="s">
        <v>52</v>
      </c>
      <c r="AU27" s="116" t="s">
        <v>52</v>
      </c>
      <c r="AV27" s="116" t="s">
        <v>52</v>
      </c>
      <c r="AW27" s="114" t="s">
        <v>52</v>
      </c>
      <c r="AX27" s="115" t="s">
        <v>52</v>
      </c>
      <c r="AY27" s="85" t="s">
        <v>52</v>
      </c>
      <c r="AZ27" s="250"/>
      <c r="BA27" s="250"/>
      <c r="BB27" s="250"/>
      <c r="BC27" s="254"/>
      <c r="BD27" s="257"/>
      <c r="BE27" s="250"/>
      <c r="BF27" s="250"/>
      <c r="BG27" s="254"/>
      <c r="BH27" s="220"/>
      <c r="BI27" s="223"/>
    </row>
    <row r="28" spans="1:63" ht="31.5">
      <c r="A28" s="226"/>
      <c r="B28" s="226"/>
      <c r="C28" s="226"/>
      <c r="D28" s="244"/>
      <c r="E28" s="232"/>
      <c r="F28" s="232"/>
      <c r="G28" s="234"/>
      <c r="H28" s="15"/>
      <c r="I28" s="121"/>
      <c r="J28" s="121"/>
      <c r="K28" s="127"/>
      <c r="L28" s="126"/>
      <c r="M28" s="121"/>
      <c r="N28" s="121"/>
      <c r="O28" s="121" t="s">
        <v>39</v>
      </c>
      <c r="P28" s="127"/>
      <c r="Q28" s="126"/>
      <c r="R28" s="128"/>
      <c r="S28" s="128"/>
      <c r="T28" s="43"/>
      <c r="U28" s="128"/>
      <c r="V28" s="128"/>
      <c r="W28" s="129" t="s">
        <v>40</v>
      </c>
      <c r="X28" s="129"/>
      <c r="Y28" s="236"/>
      <c r="Z28" s="238"/>
      <c r="AA28" s="128"/>
      <c r="AB28" s="129"/>
      <c r="AC28" s="43"/>
      <c r="AD28" s="128"/>
      <c r="AE28" s="129"/>
      <c r="AF28" s="129"/>
      <c r="AG28" s="43"/>
      <c r="AH28" s="41"/>
      <c r="AI28" s="129"/>
      <c r="AJ28" s="129" t="s">
        <v>39</v>
      </c>
      <c r="AK28" s="43"/>
      <c r="AL28" s="128"/>
      <c r="AM28" s="128"/>
      <c r="AN28" s="128"/>
      <c r="AO28" s="128"/>
      <c r="AP28" s="43"/>
      <c r="AQ28" s="137" t="s">
        <v>99</v>
      </c>
      <c r="AR28" s="129"/>
      <c r="AS28" s="137" t="s">
        <v>99</v>
      </c>
      <c r="AT28" s="143" t="s">
        <v>99</v>
      </c>
      <c r="AU28" s="137" t="s">
        <v>99</v>
      </c>
      <c r="AV28" s="137" t="s">
        <v>99</v>
      </c>
      <c r="AW28" s="137" t="s">
        <v>100</v>
      </c>
      <c r="AX28" s="43" t="s">
        <v>39</v>
      </c>
      <c r="AY28" s="41" t="s">
        <v>39</v>
      </c>
      <c r="AZ28" s="250"/>
      <c r="BA28" s="250"/>
      <c r="BB28" s="250"/>
      <c r="BC28" s="254"/>
      <c r="BD28" s="257"/>
      <c r="BE28" s="250"/>
      <c r="BF28" s="250"/>
      <c r="BG28" s="254"/>
      <c r="BH28" s="220"/>
      <c r="BI28" s="223"/>
    </row>
    <row r="29" spans="1:63" ht="21">
      <c r="A29" s="226"/>
      <c r="B29" s="226"/>
      <c r="C29" s="226"/>
      <c r="D29" s="244"/>
      <c r="E29" s="232"/>
      <c r="F29" s="232"/>
      <c r="G29" s="234"/>
      <c r="H29" s="15"/>
      <c r="I29" s="121"/>
      <c r="J29" s="121"/>
      <c r="K29" s="127"/>
      <c r="L29" s="126"/>
      <c r="M29" s="121"/>
      <c r="N29" s="121"/>
      <c r="O29" s="121"/>
      <c r="P29" s="127"/>
      <c r="Q29" s="126"/>
      <c r="R29" s="128"/>
      <c r="S29" s="128"/>
      <c r="T29" s="43"/>
      <c r="U29" s="128"/>
      <c r="V29" s="128"/>
      <c r="W29" s="129"/>
      <c r="X29" s="129" t="s">
        <v>40</v>
      </c>
      <c r="Y29" s="236"/>
      <c r="Z29" s="238"/>
      <c r="AA29" s="128"/>
      <c r="AB29" s="129"/>
      <c r="AC29" s="43"/>
      <c r="AD29" s="128" t="s">
        <v>39</v>
      </c>
      <c r="AE29" s="129"/>
      <c r="AF29" s="129"/>
      <c r="AG29" s="43"/>
      <c r="AH29" s="41"/>
      <c r="AI29" s="129"/>
      <c r="AJ29" s="129"/>
      <c r="AK29" s="43"/>
      <c r="AL29" s="128"/>
      <c r="AM29" s="129"/>
      <c r="AN29" s="129"/>
      <c r="AO29" s="129"/>
      <c r="AP29" s="144"/>
      <c r="AQ29" s="128"/>
      <c r="AR29" s="129"/>
      <c r="AS29" s="129"/>
      <c r="AT29" s="43" t="s">
        <v>39</v>
      </c>
      <c r="AU29" s="137" t="s">
        <v>99</v>
      </c>
      <c r="AV29" s="128"/>
      <c r="AW29" s="129"/>
      <c r="AX29" s="43" t="s">
        <v>37</v>
      </c>
      <c r="AY29" s="41"/>
      <c r="AZ29" s="250"/>
      <c r="BA29" s="250"/>
      <c r="BB29" s="250"/>
      <c r="BC29" s="254"/>
      <c r="BD29" s="257"/>
      <c r="BE29" s="250"/>
      <c r="BF29" s="250"/>
      <c r="BG29" s="254"/>
      <c r="BH29" s="220"/>
      <c r="BI29" s="223"/>
      <c r="BJ29" s="45"/>
    </row>
    <row r="30" spans="1:63" ht="21">
      <c r="A30" s="226"/>
      <c r="B30" s="226"/>
      <c r="C30" s="226"/>
      <c r="D30" s="244"/>
      <c r="E30" s="232"/>
      <c r="F30" s="232"/>
      <c r="G30" s="234"/>
      <c r="H30" s="44"/>
      <c r="I30" s="86"/>
      <c r="J30" s="86"/>
      <c r="K30" s="87"/>
      <c r="L30" s="88"/>
      <c r="M30" s="86"/>
      <c r="N30" s="86"/>
      <c r="O30" s="86"/>
      <c r="P30" s="74"/>
      <c r="Q30" s="73"/>
      <c r="R30" s="132"/>
      <c r="S30" s="132"/>
      <c r="T30" s="133"/>
      <c r="U30" s="132"/>
      <c r="V30" s="132"/>
      <c r="W30" s="132"/>
      <c r="X30" s="129" t="s">
        <v>39</v>
      </c>
      <c r="Y30" s="236"/>
      <c r="Z30" s="238"/>
      <c r="AA30" s="89"/>
      <c r="AB30" s="78"/>
      <c r="AC30" s="96"/>
      <c r="AD30" s="89"/>
      <c r="AE30" s="78"/>
      <c r="AF30" s="78"/>
      <c r="AG30" s="43"/>
      <c r="AH30" s="90"/>
      <c r="AI30" s="129"/>
      <c r="AJ30" s="129"/>
      <c r="AK30" s="43"/>
      <c r="AL30" s="128"/>
      <c r="AM30" s="128"/>
      <c r="AN30" s="92"/>
      <c r="AO30" s="128"/>
      <c r="AP30" s="142" t="s">
        <v>52</v>
      </c>
      <c r="AQ30" s="137" t="s">
        <v>99</v>
      </c>
      <c r="AR30" s="137" t="s">
        <v>99</v>
      </c>
      <c r="AS30" s="137" t="s">
        <v>99</v>
      </c>
      <c r="AT30" s="143" t="s">
        <v>99</v>
      </c>
      <c r="AU30" s="137" t="s">
        <v>99</v>
      </c>
      <c r="AV30" s="116" t="s">
        <v>52</v>
      </c>
      <c r="AW30" s="129"/>
      <c r="AX30" s="43"/>
      <c r="AY30" s="139"/>
      <c r="AZ30" s="250"/>
      <c r="BA30" s="250"/>
      <c r="BB30" s="250"/>
      <c r="BC30" s="254"/>
      <c r="BD30" s="257"/>
      <c r="BE30" s="250"/>
      <c r="BF30" s="250"/>
      <c r="BG30" s="254"/>
      <c r="BH30" s="220"/>
      <c r="BI30" s="223"/>
      <c r="BJ30" s="45"/>
    </row>
    <row r="31" spans="1:63" ht="15.75" thickBot="1">
      <c r="A31" s="227"/>
      <c r="B31" s="227"/>
      <c r="C31" s="227"/>
      <c r="D31" s="245"/>
      <c r="E31" s="233"/>
      <c r="F31" s="233"/>
      <c r="G31" s="235"/>
      <c r="H31" s="21"/>
      <c r="I31" s="76"/>
      <c r="J31" s="76"/>
      <c r="K31" s="77"/>
      <c r="L31" s="75"/>
      <c r="M31" s="76"/>
      <c r="N31" s="76"/>
      <c r="O31" s="76"/>
      <c r="P31" s="108"/>
      <c r="Q31" s="109"/>
      <c r="R31" s="63"/>
      <c r="S31" s="63"/>
      <c r="T31" s="106"/>
      <c r="U31" s="107"/>
      <c r="V31" s="107"/>
      <c r="W31" s="100"/>
      <c r="X31" s="100" t="s">
        <v>37</v>
      </c>
      <c r="Y31" s="237"/>
      <c r="Z31" s="239"/>
      <c r="AA31" s="97"/>
      <c r="AB31" s="97"/>
      <c r="AC31" s="98"/>
      <c r="AD31" s="99"/>
      <c r="AE31" s="97"/>
      <c r="AF31" s="97"/>
      <c r="AG31" s="106"/>
      <c r="AH31" s="105"/>
      <c r="AI31" s="100"/>
      <c r="AJ31" s="100"/>
      <c r="AK31" s="101"/>
      <c r="AL31" s="107" t="s">
        <v>40</v>
      </c>
      <c r="AM31" s="100"/>
      <c r="AN31" s="100" t="s">
        <v>40</v>
      </c>
      <c r="AO31" s="145"/>
      <c r="AP31" s="146"/>
      <c r="AQ31" s="147" t="s">
        <v>52</v>
      </c>
      <c r="AR31" s="100"/>
      <c r="AS31" s="100"/>
      <c r="AT31" s="106" t="s">
        <v>40</v>
      </c>
      <c r="AU31" s="107"/>
      <c r="AV31" s="107"/>
      <c r="AW31" s="100"/>
      <c r="AX31" s="106"/>
      <c r="AY31" s="148" t="s">
        <v>40</v>
      </c>
      <c r="AZ31" s="251"/>
      <c r="BA31" s="251"/>
      <c r="BB31" s="251"/>
      <c r="BC31" s="260"/>
      <c r="BD31" s="263"/>
      <c r="BE31" s="251"/>
      <c r="BF31" s="251"/>
      <c r="BG31" s="260"/>
      <c r="BH31" s="261"/>
      <c r="BI31" s="262"/>
      <c r="BJ31" s="45"/>
      <c r="BK31" s="125"/>
    </row>
    <row r="32" spans="1:63" ht="21">
      <c r="A32" s="225" t="s">
        <v>109</v>
      </c>
      <c r="B32" s="246" t="s">
        <v>96</v>
      </c>
      <c r="C32" s="240" t="s">
        <v>98</v>
      </c>
      <c r="D32" s="243">
        <f>SUM(E32:G38)</f>
        <v>41</v>
      </c>
      <c r="E32" s="232">
        <v>30</v>
      </c>
      <c r="F32" s="232">
        <v>10</v>
      </c>
      <c r="G32" s="234">
        <v>1</v>
      </c>
      <c r="H32" s="128"/>
      <c r="I32" s="149"/>
      <c r="J32" s="149"/>
      <c r="K32" s="150"/>
      <c r="L32" s="151"/>
      <c r="M32" s="149"/>
      <c r="N32" s="149"/>
      <c r="O32" s="149"/>
      <c r="P32" s="127"/>
      <c r="Q32" s="152" t="s">
        <v>52</v>
      </c>
      <c r="R32" s="129"/>
      <c r="S32" s="129"/>
      <c r="T32" s="43"/>
      <c r="U32" s="128"/>
      <c r="V32" s="128"/>
      <c r="W32" s="128"/>
      <c r="X32" s="128"/>
      <c r="Y32" s="236" t="s">
        <v>102</v>
      </c>
      <c r="Z32" s="238" t="s">
        <v>38</v>
      </c>
      <c r="AA32" s="153"/>
      <c r="AB32" s="153"/>
      <c r="AC32" s="154"/>
      <c r="AD32" s="155"/>
      <c r="AE32" s="156"/>
      <c r="AF32" s="156"/>
      <c r="AG32" s="62"/>
      <c r="AH32" s="157"/>
      <c r="AI32" s="128"/>
      <c r="AJ32" s="158"/>
      <c r="AK32" s="159"/>
      <c r="AL32" s="160"/>
      <c r="AM32" s="158"/>
      <c r="AN32" s="161"/>
      <c r="AO32" s="162" t="s">
        <v>103</v>
      </c>
      <c r="AP32" s="163" t="s">
        <v>103</v>
      </c>
      <c r="AQ32" s="164" t="s">
        <v>103</v>
      </c>
      <c r="AR32" s="162" t="s">
        <v>103</v>
      </c>
      <c r="AS32" s="162" t="s">
        <v>103</v>
      </c>
      <c r="AT32" s="163" t="s">
        <v>103</v>
      </c>
      <c r="AU32" s="164" t="s">
        <v>103</v>
      </c>
      <c r="AV32" s="158"/>
      <c r="AW32" s="165"/>
      <c r="AX32" s="43" t="s">
        <v>85</v>
      </c>
      <c r="AY32" s="18" t="s">
        <v>38</v>
      </c>
      <c r="AZ32" s="250" t="s">
        <v>38</v>
      </c>
      <c r="BA32" s="250" t="s">
        <v>38</v>
      </c>
      <c r="BB32" s="250" t="s">
        <v>38</v>
      </c>
      <c r="BC32" s="253" t="s">
        <v>38</v>
      </c>
      <c r="BD32" s="256" t="s">
        <v>38</v>
      </c>
      <c r="BE32" s="259" t="s">
        <v>38</v>
      </c>
      <c r="BF32" s="259" t="s">
        <v>38</v>
      </c>
      <c r="BG32" s="253" t="s">
        <v>38</v>
      </c>
      <c r="BH32" s="219">
        <v>1408</v>
      </c>
      <c r="BI32" s="222">
        <v>68</v>
      </c>
      <c r="BJ32" s="130"/>
      <c r="BK32" s="125"/>
    </row>
    <row r="33" spans="1:63" ht="31.5">
      <c r="A33" s="226"/>
      <c r="B33" s="247"/>
      <c r="C33" s="241"/>
      <c r="D33" s="244"/>
      <c r="E33" s="232"/>
      <c r="F33" s="232"/>
      <c r="G33" s="234"/>
      <c r="H33" s="128"/>
      <c r="I33" s="149"/>
      <c r="J33" s="149"/>
      <c r="K33" s="150"/>
      <c r="L33" s="166"/>
      <c r="M33" s="149"/>
      <c r="N33" s="149"/>
      <c r="O33" s="149"/>
      <c r="P33" s="167"/>
      <c r="Q33" s="168"/>
      <c r="R33" s="129"/>
      <c r="S33" s="169" t="s">
        <v>104</v>
      </c>
      <c r="T33" s="169" t="s">
        <v>104</v>
      </c>
      <c r="U33" s="169" t="s">
        <v>104</v>
      </c>
      <c r="V33" s="169" t="s">
        <v>104</v>
      </c>
      <c r="W33" s="169" t="s">
        <v>104</v>
      </c>
      <c r="X33" s="169" t="s">
        <v>104</v>
      </c>
      <c r="Y33" s="236"/>
      <c r="Z33" s="238"/>
      <c r="AA33" s="155"/>
      <c r="AB33" s="153"/>
      <c r="AC33" s="170"/>
      <c r="AD33" s="169" t="s">
        <v>104</v>
      </c>
      <c r="AE33" s="169" t="s">
        <v>104</v>
      </c>
      <c r="AF33" s="169" t="s">
        <v>104</v>
      </c>
      <c r="AG33" s="143" t="s">
        <v>104</v>
      </c>
      <c r="AH33" s="137" t="s">
        <v>104</v>
      </c>
      <c r="AI33" s="169" t="s">
        <v>104</v>
      </c>
      <c r="AJ33" s="171"/>
      <c r="AK33" s="172"/>
      <c r="AL33" s="173"/>
      <c r="AM33" s="171"/>
      <c r="AN33" s="171"/>
      <c r="AO33" s="162" t="s">
        <v>103</v>
      </c>
      <c r="AP33" s="174" t="s">
        <v>103</v>
      </c>
      <c r="AQ33" s="164" t="s">
        <v>103</v>
      </c>
      <c r="AR33" s="162" t="s">
        <v>103</v>
      </c>
      <c r="AS33" s="162" t="s">
        <v>103</v>
      </c>
      <c r="AT33" s="174" t="s">
        <v>103</v>
      </c>
      <c r="AU33" s="164" t="s">
        <v>103</v>
      </c>
      <c r="AV33" s="175"/>
      <c r="AW33" s="175"/>
      <c r="AX33" s="43" t="s">
        <v>85</v>
      </c>
      <c r="AY33" s="176" t="s">
        <v>38</v>
      </c>
      <c r="AZ33" s="250"/>
      <c r="BA33" s="250"/>
      <c r="BB33" s="250"/>
      <c r="BC33" s="254"/>
      <c r="BD33" s="257"/>
      <c r="BE33" s="250"/>
      <c r="BF33" s="250"/>
      <c r="BG33" s="254"/>
      <c r="BH33" s="220"/>
      <c r="BI33" s="223"/>
      <c r="BJ33" s="130"/>
      <c r="BK33" s="125"/>
    </row>
    <row r="34" spans="1:63" ht="21">
      <c r="A34" s="226"/>
      <c r="B34" s="247"/>
      <c r="C34" s="241"/>
      <c r="D34" s="244"/>
      <c r="E34" s="232"/>
      <c r="F34" s="232"/>
      <c r="G34" s="234"/>
      <c r="H34" s="128"/>
      <c r="I34" s="121"/>
      <c r="J34" s="121"/>
      <c r="K34" s="127"/>
      <c r="L34" s="126"/>
      <c r="M34" s="121"/>
      <c r="N34" s="121"/>
      <c r="O34" s="121"/>
      <c r="P34" s="167"/>
      <c r="Q34" s="168"/>
      <c r="R34" s="129"/>
      <c r="S34" s="129"/>
      <c r="T34" s="43"/>
      <c r="U34" s="41"/>
      <c r="V34" s="128"/>
      <c r="W34" s="128"/>
      <c r="X34" s="128"/>
      <c r="Y34" s="236"/>
      <c r="Z34" s="238"/>
      <c r="AA34" s="128"/>
      <c r="AB34" s="129"/>
      <c r="AC34" s="43"/>
      <c r="AD34" s="41"/>
      <c r="AE34" s="128"/>
      <c r="AF34" s="128"/>
      <c r="AG34" s="43"/>
      <c r="AH34" s="12"/>
      <c r="AI34" s="13"/>
      <c r="AJ34" s="13"/>
      <c r="AK34" s="16"/>
      <c r="AL34" s="12"/>
      <c r="AM34" s="13"/>
      <c r="AN34" s="13"/>
      <c r="AO34" s="162" t="s">
        <v>103</v>
      </c>
      <c r="AP34" s="174" t="s">
        <v>103</v>
      </c>
      <c r="AQ34" s="164" t="s">
        <v>103</v>
      </c>
      <c r="AR34" s="162" t="s">
        <v>103</v>
      </c>
      <c r="AS34" s="162" t="s">
        <v>103</v>
      </c>
      <c r="AT34" s="174" t="s">
        <v>103</v>
      </c>
      <c r="AU34" s="164" t="s">
        <v>103</v>
      </c>
      <c r="AV34" s="128" t="s">
        <v>87</v>
      </c>
      <c r="AW34" s="13"/>
      <c r="AX34" s="43" t="s">
        <v>85</v>
      </c>
      <c r="AY34" s="18" t="s">
        <v>38</v>
      </c>
      <c r="AZ34" s="250"/>
      <c r="BA34" s="250"/>
      <c r="BB34" s="250"/>
      <c r="BC34" s="254"/>
      <c r="BD34" s="257"/>
      <c r="BE34" s="250"/>
      <c r="BF34" s="250"/>
      <c r="BG34" s="254"/>
      <c r="BH34" s="220"/>
      <c r="BI34" s="223"/>
      <c r="BJ34" s="130"/>
      <c r="BK34" s="125"/>
    </row>
    <row r="35" spans="1:63" ht="31.5">
      <c r="A35" s="226"/>
      <c r="B35" s="247"/>
      <c r="C35" s="241"/>
      <c r="D35" s="244"/>
      <c r="E35" s="232"/>
      <c r="F35" s="232"/>
      <c r="G35" s="234"/>
      <c r="H35" s="128"/>
      <c r="I35" s="121"/>
      <c r="J35" s="121"/>
      <c r="K35" s="127"/>
      <c r="L35" s="126"/>
      <c r="M35" s="121"/>
      <c r="N35" s="121"/>
      <c r="O35" s="121"/>
      <c r="P35" s="167"/>
      <c r="Q35" s="168"/>
      <c r="R35" s="169" t="s">
        <v>104</v>
      </c>
      <c r="S35" s="169" t="s">
        <v>104</v>
      </c>
      <c r="T35" s="169" t="s">
        <v>104</v>
      </c>
      <c r="U35" s="169" t="s">
        <v>104</v>
      </c>
      <c r="V35" s="169" t="s">
        <v>104</v>
      </c>
      <c r="W35" s="169" t="s">
        <v>104</v>
      </c>
      <c r="X35" s="169" t="s">
        <v>105</v>
      </c>
      <c r="Y35" s="236"/>
      <c r="Z35" s="238"/>
      <c r="AA35" s="128"/>
      <c r="AB35" s="129"/>
      <c r="AC35" s="169" t="s">
        <v>104</v>
      </c>
      <c r="AD35" s="169" t="s">
        <v>104</v>
      </c>
      <c r="AE35" s="169" t="s">
        <v>104</v>
      </c>
      <c r="AF35" s="169" t="s">
        <v>104</v>
      </c>
      <c r="AG35" s="143" t="s">
        <v>104</v>
      </c>
      <c r="AH35" s="137" t="s">
        <v>104</v>
      </c>
      <c r="AI35" s="169" t="s">
        <v>106</v>
      </c>
      <c r="AJ35" s="13"/>
      <c r="AK35" s="16"/>
      <c r="AL35" s="12"/>
      <c r="AM35" s="13"/>
      <c r="AN35" s="13"/>
      <c r="AO35" s="162" t="s">
        <v>103</v>
      </c>
      <c r="AP35" s="174" t="s">
        <v>103</v>
      </c>
      <c r="AQ35" s="164" t="s">
        <v>103</v>
      </c>
      <c r="AR35" s="162" t="s">
        <v>103</v>
      </c>
      <c r="AS35" s="162" t="s">
        <v>103</v>
      </c>
      <c r="AT35" s="174" t="s">
        <v>103</v>
      </c>
      <c r="AU35" s="164" t="s">
        <v>103</v>
      </c>
      <c r="AV35" s="177" t="s">
        <v>52</v>
      </c>
      <c r="AW35" s="13"/>
      <c r="AX35" s="43" t="s">
        <v>85</v>
      </c>
      <c r="AY35" s="176" t="s">
        <v>38</v>
      </c>
      <c r="AZ35" s="250"/>
      <c r="BA35" s="250"/>
      <c r="BB35" s="250"/>
      <c r="BC35" s="254"/>
      <c r="BD35" s="257"/>
      <c r="BE35" s="250"/>
      <c r="BF35" s="250"/>
      <c r="BG35" s="254"/>
      <c r="BH35" s="220"/>
      <c r="BI35" s="223"/>
      <c r="BJ35" s="130"/>
      <c r="BK35" s="125"/>
    </row>
    <row r="36" spans="1:63" ht="21">
      <c r="A36" s="226"/>
      <c r="B36" s="247"/>
      <c r="C36" s="241"/>
      <c r="D36" s="244"/>
      <c r="E36" s="232"/>
      <c r="F36" s="232"/>
      <c r="G36" s="234"/>
      <c r="H36" s="128"/>
      <c r="I36" s="121"/>
      <c r="J36" s="121"/>
      <c r="K36" s="167"/>
      <c r="L36" s="139"/>
      <c r="M36" s="121"/>
      <c r="N36" s="121"/>
      <c r="O36" s="121"/>
      <c r="P36" s="167"/>
      <c r="Q36" s="168"/>
      <c r="R36" s="129"/>
      <c r="S36" s="129"/>
      <c r="T36" s="16"/>
      <c r="U36" s="128"/>
      <c r="V36" s="128"/>
      <c r="W36" s="128"/>
      <c r="X36" s="128"/>
      <c r="Y36" s="236"/>
      <c r="Z36" s="238"/>
      <c r="AA36" s="128"/>
      <c r="AB36" s="129"/>
      <c r="AC36" s="43"/>
      <c r="AD36" s="128"/>
      <c r="AE36" s="129"/>
      <c r="AF36" s="129"/>
      <c r="AG36" s="16"/>
      <c r="AH36" s="178"/>
      <c r="AI36" s="179"/>
      <c r="AJ36" s="171"/>
      <c r="AK36" s="172"/>
      <c r="AL36" s="173"/>
      <c r="AM36" s="171"/>
      <c r="AN36" s="161"/>
      <c r="AO36" s="162" t="s">
        <v>103</v>
      </c>
      <c r="AP36" s="174" t="s">
        <v>103</v>
      </c>
      <c r="AQ36" s="164" t="s">
        <v>103</v>
      </c>
      <c r="AR36" s="162" t="s">
        <v>103</v>
      </c>
      <c r="AS36" s="162" t="s">
        <v>103</v>
      </c>
      <c r="AT36" s="174" t="s">
        <v>103</v>
      </c>
      <c r="AU36" s="164" t="s">
        <v>103</v>
      </c>
      <c r="AV36" s="128"/>
      <c r="AW36" s="175"/>
      <c r="AX36" s="43" t="s">
        <v>85</v>
      </c>
      <c r="AY36" s="176" t="s">
        <v>38</v>
      </c>
      <c r="AZ36" s="250"/>
      <c r="BA36" s="250"/>
      <c r="BB36" s="250"/>
      <c r="BC36" s="254"/>
      <c r="BD36" s="257"/>
      <c r="BE36" s="250"/>
      <c r="BF36" s="250"/>
      <c r="BG36" s="254"/>
      <c r="BH36" s="220"/>
      <c r="BI36" s="223"/>
      <c r="BJ36" s="130"/>
      <c r="BK36" s="125"/>
    </row>
    <row r="37" spans="1:63" ht="31.5">
      <c r="A37" s="226"/>
      <c r="B37" s="247"/>
      <c r="C37" s="241"/>
      <c r="D37" s="244"/>
      <c r="E37" s="232"/>
      <c r="F37" s="232"/>
      <c r="G37" s="234"/>
      <c r="H37" s="128"/>
      <c r="I37" s="149"/>
      <c r="J37" s="149"/>
      <c r="K37" s="150"/>
      <c r="L37" s="151"/>
      <c r="M37" s="149"/>
      <c r="N37" s="149"/>
      <c r="O37" s="149"/>
      <c r="P37" s="167"/>
      <c r="Q37" s="173"/>
      <c r="R37" s="129"/>
      <c r="S37" s="129"/>
      <c r="T37" s="43"/>
      <c r="U37" s="128"/>
      <c r="V37" s="128"/>
      <c r="W37" s="128"/>
      <c r="X37" s="129"/>
      <c r="Y37" s="236"/>
      <c r="Z37" s="238"/>
      <c r="AA37" s="155"/>
      <c r="AB37" s="153"/>
      <c r="AC37" s="180"/>
      <c r="AD37" s="155"/>
      <c r="AE37" s="156"/>
      <c r="AF37" s="156"/>
      <c r="AG37" s="43"/>
      <c r="AH37" s="181" t="s">
        <v>52</v>
      </c>
      <c r="AI37" s="182"/>
      <c r="AJ37" s="182"/>
      <c r="AK37" s="183"/>
      <c r="AL37" s="184"/>
      <c r="AM37" s="175"/>
      <c r="AN37" s="171"/>
      <c r="AO37" s="162" t="s">
        <v>103</v>
      </c>
      <c r="AP37" s="174" t="s">
        <v>103</v>
      </c>
      <c r="AQ37" s="164" t="s">
        <v>103</v>
      </c>
      <c r="AR37" s="162" t="s">
        <v>103</v>
      </c>
      <c r="AS37" s="162" t="s">
        <v>103</v>
      </c>
      <c r="AT37" s="174" t="s">
        <v>103</v>
      </c>
      <c r="AU37" s="164" t="s">
        <v>107</v>
      </c>
      <c r="AV37" s="128"/>
      <c r="AW37" s="179"/>
      <c r="AX37" s="43" t="s">
        <v>108</v>
      </c>
      <c r="AY37" s="18" t="s">
        <v>38</v>
      </c>
      <c r="AZ37" s="250"/>
      <c r="BA37" s="250"/>
      <c r="BB37" s="250"/>
      <c r="BC37" s="254"/>
      <c r="BD37" s="257"/>
      <c r="BE37" s="250"/>
      <c r="BF37" s="250"/>
      <c r="BG37" s="254"/>
      <c r="BH37" s="220"/>
      <c r="BI37" s="223"/>
      <c r="BJ37" s="130"/>
      <c r="BK37" s="125"/>
    </row>
    <row r="38" spans="1:63" ht="15.75" thickBot="1">
      <c r="A38" s="227"/>
      <c r="B38" s="248"/>
      <c r="C38" s="249"/>
      <c r="D38" s="245"/>
      <c r="E38" s="233"/>
      <c r="F38" s="233"/>
      <c r="G38" s="235"/>
      <c r="H38" s="185" t="s">
        <v>52</v>
      </c>
      <c r="I38" s="185" t="s">
        <v>52</v>
      </c>
      <c r="J38" s="185" t="s">
        <v>52</v>
      </c>
      <c r="K38" s="186" t="s">
        <v>52</v>
      </c>
      <c r="L38" s="185" t="s">
        <v>52</v>
      </c>
      <c r="M38" s="185" t="s">
        <v>52</v>
      </c>
      <c r="N38" s="185" t="s">
        <v>52</v>
      </c>
      <c r="O38" s="185" t="s">
        <v>52</v>
      </c>
      <c r="P38" s="186" t="s">
        <v>52</v>
      </c>
      <c r="Q38" s="185" t="s">
        <v>52</v>
      </c>
      <c r="R38" s="185" t="s">
        <v>52</v>
      </c>
      <c r="S38" s="185" t="s">
        <v>52</v>
      </c>
      <c r="T38" s="186" t="s">
        <v>52</v>
      </c>
      <c r="U38" s="185" t="s">
        <v>52</v>
      </c>
      <c r="V38" s="185" t="s">
        <v>52</v>
      </c>
      <c r="W38" s="185" t="s">
        <v>52</v>
      </c>
      <c r="X38" s="185" t="s">
        <v>52</v>
      </c>
      <c r="Y38" s="237"/>
      <c r="Z38" s="239"/>
      <c r="AA38" s="185" t="s">
        <v>52</v>
      </c>
      <c r="AB38" s="185" t="s">
        <v>52</v>
      </c>
      <c r="AC38" s="186" t="s">
        <v>52</v>
      </c>
      <c r="AD38" s="185" t="s">
        <v>52</v>
      </c>
      <c r="AE38" s="185" t="s">
        <v>52</v>
      </c>
      <c r="AF38" s="185" t="s">
        <v>52</v>
      </c>
      <c r="AG38" s="186" t="s">
        <v>52</v>
      </c>
      <c r="AH38" s="185" t="s">
        <v>52</v>
      </c>
      <c r="AI38" s="185" t="s">
        <v>52</v>
      </c>
      <c r="AJ38" s="185" t="s">
        <v>52</v>
      </c>
      <c r="AK38" s="186" t="s">
        <v>52</v>
      </c>
      <c r="AL38" s="185" t="s">
        <v>52</v>
      </c>
      <c r="AM38" s="185" t="s">
        <v>52</v>
      </c>
      <c r="AN38" s="185" t="s">
        <v>52</v>
      </c>
      <c r="AO38" s="185" t="s">
        <v>52</v>
      </c>
      <c r="AP38" s="186" t="s">
        <v>52</v>
      </c>
      <c r="AQ38" s="185" t="s">
        <v>52</v>
      </c>
      <c r="AR38" s="185" t="s">
        <v>52</v>
      </c>
      <c r="AS38" s="185" t="s">
        <v>52</v>
      </c>
      <c r="AT38" s="186" t="s">
        <v>52</v>
      </c>
      <c r="AU38" s="185" t="s">
        <v>52</v>
      </c>
      <c r="AV38" s="185" t="s">
        <v>52</v>
      </c>
      <c r="AW38" s="185" t="s">
        <v>52</v>
      </c>
      <c r="AX38" s="186" t="s">
        <v>52</v>
      </c>
      <c r="AY38" s="69" t="s">
        <v>38</v>
      </c>
      <c r="AZ38" s="251"/>
      <c r="BA38" s="251"/>
      <c r="BB38" s="252"/>
      <c r="BC38" s="255"/>
      <c r="BD38" s="258"/>
      <c r="BE38" s="252"/>
      <c r="BF38" s="252"/>
      <c r="BG38" s="255"/>
      <c r="BH38" s="221"/>
      <c r="BI38" s="224"/>
      <c r="BJ38" s="130"/>
      <c r="BK38" s="125"/>
    </row>
    <row r="39" spans="1:63" ht="35.25" customHeight="1">
      <c r="A39" s="225" t="s">
        <v>114</v>
      </c>
      <c r="B39" s="225" t="s">
        <v>96</v>
      </c>
      <c r="C39" s="240" t="s">
        <v>98</v>
      </c>
      <c r="D39" s="243">
        <f>SUM(E39:G45)</f>
        <v>41</v>
      </c>
      <c r="E39" s="232">
        <f>648/36</f>
        <v>18</v>
      </c>
      <c r="F39" s="232">
        <f>576/36</f>
        <v>16</v>
      </c>
      <c r="G39" s="234">
        <v>7</v>
      </c>
      <c r="H39" s="131"/>
      <c r="I39" s="86"/>
      <c r="J39" s="86"/>
      <c r="K39" s="87"/>
      <c r="L39" s="88"/>
      <c r="M39" s="86"/>
      <c r="N39" s="86"/>
      <c r="O39" s="137" t="s">
        <v>110</v>
      </c>
      <c r="P39" s="143" t="s">
        <v>110</v>
      </c>
      <c r="Q39" s="137" t="s">
        <v>110</v>
      </c>
      <c r="R39" s="137" t="s">
        <v>110</v>
      </c>
      <c r="S39" s="137" t="s">
        <v>110</v>
      </c>
      <c r="T39" s="143" t="s">
        <v>110</v>
      </c>
      <c r="U39" s="137" t="s">
        <v>110</v>
      </c>
      <c r="V39" s="137" t="s">
        <v>110</v>
      </c>
      <c r="W39" s="128"/>
      <c r="X39" s="129"/>
      <c r="Y39" s="236" t="s">
        <v>38</v>
      </c>
      <c r="Z39" s="238" t="s">
        <v>38</v>
      </c>
      <c r="AA39" s="137" t="s">
        <v>110</v>
      </c>
      <c r="AB39" s="137" t="s">
        <v>110</v>
      </c>
      <c r="AC39" s="137" t="s">
        <v>110</v>
      </c>
      <c r="AD39" s="137" t="s">
        <v>110</v>
      </c>
      <c r="AE39" s="137" t="s">
        <v>110</v>
      </c>
      <c r="AF39" s="137" t="s">
        <v>110</v>
      </c>
      <c r="AG39" s="120" t="s">
        <v>52</v>
      </c>
      <c r="AH39" s="137" t="s">
        <v>111</v>
      </c>
      <c r="AI39" s="164" t="s">
        <v>42</v>
      </c>
      <c r="AJ39" s="164" t="s">
        <v>42</v>
      </c>
      <c r="AK39" s="174" t="s">
        <v>42</v>
      </c>
      <c r="AL39" s="164" t="s">
        <v>42</v>
      </c>
      <c r="AM39" s="164" t="s">
        <v>42</v>
      </c>
      <c r="AN39" s="164" t="s">
        <v>42</v>
      </c>
      <c r="AO39" s="162" t="s">
        <v>50</v>
      </c>
      <c r="AP39" s="174" t="s">
        <v>50</v>
      </c>
      <c r="AQ39" s="164" t="s">
        <v>50</v>
      </c>
      <c r="AR39" s="162" t="s">
        <v>50</v>
      </c>
      <c r="AS39" s="187" t="s">
        <v>43</v>
      </c>
      <c r="AT39" s="187" t="s">
        <v>43</v>
      </c>
      <c r="AU39" s="187" t="s">
        <v>43</v>
      </c>
      <c r="AV39" s="187" t="s">
        <v>43</v>
      </c>
      <c r="AW39" s="187" t="s">
        <v>43</v>
      </c>
      <c r="AX39" s="187" t="s">
        <v>43</v>
      </c>
      <c r="AY39" s="18" t="s">
        <v>38</v>
      </c>
      <c r="AZ39" s="214"/>
      <c r="BA39" s="213"/>
      <c r="BB39" s="213"/>
      <c r="BC39" s="216"/>
      <c r="BD39" s="229"/>
      <c r="BE39" s="213"/>
      <c r="BF39" s="213"/>
      <c r="BG39" s="216"/>
      <c r="BH39" s="219">
        <f>(E39+F39)*36</f>
        <v>1224</v>
      </c>
      <c r="BI39" s="222">
        <f>E39*36/2</f>
        <v>324</v>
      </c>
      <c r="BJ39" s="45"/>
    </row>
    <row r="40" spans="1:63">
      <c r="A40" s="226"/>
      <c r="B40" s="226"/>
      <c r="C40" s="241"/>
      <c r="D40" s="244"/>
      <c r="E40" s="232"/>
      <c r="F40" s="232"/>
      <c r="G40" s="234"/>
      <c r="H40" s="44"/>
      <c r="I40" s="86"/>
      <c r="J40" s="86"/>
      <c r="K40" s="87"/>
      <c r="L40" s="88"/>
      <c r="M40" s="86"/>
      <c r="N40" s="86"/>
      <c r="O40" s="86"/>
      <c r="P40" s="188"/>
      <c r="Q40" s="152" t="s">
        <v>52</v>
      </c>
      <c r="R40" s="189"/>
      <c r="S40" s="128"/>
      <c r="T40" s="43"/>
      <c r="U40" s="128"/>
      <c r="V40" s="128"/>
      <c r="W40" s="128"/>
      <c r="X40" s="129"/>
      <c r="Y40" s="236"/>
      <c r="Z40" s="238"/>
      <c r="AA40" s="89"/>
      <c r="AB40" s="132"/>
      <c r="AC40" s="190"/>
      <c r="AD40" s="132"/>
      <c r="AE40" s="78"/>
      <c r="AF40" s="89"/>
      <c r="AG40" s="43"/>
      <c r="AH40" s="132"/>
      <c r="AI40" s="164" t="s">
        <v>42</v>
      </c>
      <c r="AJ40" s="164" t="s">
        <v>42</v>
      </c>
      <c r="AK40" s="174" t="s">
        <v>42</v>
      </c>
      <c r="AL40" s="164" t="s">
        <v>42</v>
      </c>
      <c r="AM40" s="164" t="s">
        <v>42</v>
      </c>
      <c r="AN40" s="164" t="s">
        <v>42</v>
      </c>
      <c r="AO40" s="164" t="s">
        <v>50</v>
      </c>
      <c r="AP40" s="174" t="s">
        <v>50</v>
      </c>
      <c r="AQ40" s="164" t="s">
        <v>50</v>
      </c>
      <c r="AR40" s="162" t="s">
        <v>50</v>
      </c>
      <c r="AS40" s="187" t="s">
        <v>43</v>
      </c>
      <c r="AT40" s="187" t="s">
        <v>43</v>
      </c>
      <c r="AU40" s="187" t="s">
        <v>43</v>
      </c>
      <c r="AV40" s="187" t="s">
        <v>43</v>
      </c>
      <c r="AW40" s="187" t="s">
        <v>43</v>
      </c>
      <c r="AX40" s="187" t="s">
        <v>43</v>
      </c>
      <c r="AY40" s="20" t="s">
        <v>38</v>
      </c>
      <c r="AZ40" s="214"/>
      <c r="BA40" s="214"/>
      <c r="BB40" s="214"/>
      <c r="BC40" s="217"/>
      <c r="BD40" s="230"/>
      <c r="BE40" s="214"/>
      <c r="BF40" s="214"/>
      <c r="BG40" s="217"/>
      <c r="BH40" s="220"/>
      <c r="BI40" s="223"/>
      <c r="BJ40" s="45"/>
    </row>
    <row r="41" spans="1:63">
      <c r="A41" s="226"/>
      <c r="B41" s="226"/>
      <c r="C41" s="241"/>
      <c r="D41" s="244"/>
      <c r="E41" s="232"/>
      <c r="F41" s="232"/>
      <c r="G41" s="234"/>
      <c r="H41" s="110" t="s">
        <v>52</v>
      </c>
      <c r="I41" s="111" t="s">
        <v>52</v>
      </c>
      <c r="J41" s="111" t="s">
        <v>52</v>
      </c>
      <c r="K41" s="112" t="s">
        <v>52</v>
      </c>
      <c r="L41" s="113" t="s">
        <v>52</v>
      </c>
      <c r="M41" s="111" t="s">
        <v>52</v>
      </c>
      <c r="N41" s="111" t="s">
        <v>52</v>
      </c>
      <c r="O41" s="111" t="s">
        <v>52</v>
      </c>
      <c r="P41" s="112" t="s">
        <v>52</v>
      </c>
      <c r="Q41" s="152" t="s">
        <v>52</v>
      </c>
      <c r="R41" s="116" t="s">
        <v>52</v>
      </c>
      <c r="S41" s="116" t="s">
        <v>52</v>
      </c>
      <c r="T41" s="115" t="s">
        <v>52</v>
      </c>
      <c r="U41" s="116" t="s">
        <v>52</v>
      </c>
      <c r="V41" s="116" t="s">
        <v>52</v>
      </c>
      <c r="W41" s="114" t="s">
        <v>52</v>
      </c>
      <c r="X41" s="114" t="s">
        <v>52</v>
      </c>
      <c r="Y41" s="236"/>
      <c r="Z41" s="238"/>
      <c r="AA41" s="116" t="s">
        <v>52</v>
      </c>
      <c r="AB41" s="114" t="s">
        <v>52</v>
      </c>
      <c r="AC41" s="115" t="s">
        <v>52</v>
      </c>
      <c r="AD41" s="116" t="s">
        <v>52</v>
      </c>
      <c r="AE41" s="114" t="s">
        <v>52</v>
      </c>
      <c r="AF41" s="114" t="s">
        <v>52</v>
      </c>
      <c r="AG41" s="191" t="s">
        <v>52</v>
      </c>
      <c r="AH41" s="116" t="s">
        <v>52</v>
      </c>
      <c r="AI41" s="116" t="s">
        <v>52</v>
      </c>
      <c r="AJ41" s="116" t="s">
        <v>52</v>
      </c>
      <c r="AK41" s="115" t="s">
        <v>52</v>
      </c>
      <c r="AL41" s="116" t="s">
        <v>52</v>
      </c>
      <c r="AM41" s="116" t="s">
        <v>52</v>
      </c>
      <c r="AN41" s="114" t="s">
        <v>52</v>
      </c>
      <c r="AO41" s="114" t="s">
        <v>52</v>
      </c>
      <c r="AP41" s="115" t="s">
        <v>52</v>
      </c>
      <c r="AQ41" s="116" t="s">
        <v>52</v>
      </c>
      <c r="AR41" s="116" t="s">
        <v>52</v>
      </c>
      <c r="AS41" s="192" t="s">
        <v>52</v>
      </c>
      <c r="AT41" s="192" t="s">
        <v>52</v>
      </c>
      <c r="AU41" s="192" t="s">
        <v>52</v>
      </c>
      <c r="AV41" s="192" t="s">
        <v>52</v>
      </c>
      <c r="AW41" s="192" t="s">
        <v>52</v>
      </c>
      <c r="AX41" s="192" t="s">
        <v>52</v>
      </c>
      <c r="AY41" s="192" t="s">
        <v>52</v>
      </c>
      <c r="AZ41" s="214"/>
      <c r="BA41" s="214"/>
      <c r="BB41" s="214"/>
      <c r="BC41" s="217"/>
      <c r="BD41" s="230"/>
      <c r="BE41" s="214"/>
      <c r="BF41" s="214"/>
      <c r="BG41" s="217"/>
      <c r="BH41" s="220"/>
      <c r="BI41" s="223"/>
      <c r="BJ41" s="45"/>
    </row>
    <row r="42" spans="1:63" ht="21">
      <c r="A42" s="226"/>
      <c r="B42" s="226"/>
      <c r="C42" s="241"/>
      <c r="D42" s="244"/>
      <c r="E42" s="232"/>
      <c r="F42" s="232"/>
      <c r="G42" s="234"/>
      <c r="H42" s="15"/>
      <c r="I42" s="121"/>
      <c r="J42" s="121"/>
      <c r="K42" s="127"/>
      <c r="L42" s="126"/>
      <c r="M42" s="121"/>
      <c r="N42" s="137" t="s">
        <v>110</v>
      </c>
      <c r="O42" s="137" t="s">
        <v>110</v>
      </c>
      <c r="P42" s="143" t="s">
        <v>110</v>
      </c>
      <c r="Q42" s="137" t="s">
        <v>110</v>
      </c>
      <c r="R42" s="137" t="s">
        <v>110</v>
      </c>
      <c r="S42" s="137" t="s">
        <v>110</v>
      </c>
      <c r="T42" s="143" t="s">
        <v>110</v>
      </c>
      <c r="U42" s="137" t="s">
        <v>110</v>
      </c>
      <c r="V42" s="137" t="s">
        <v>110</v>
      </c>
      <c r="W42" s="129"/>
      <c r="X42" s="129"/>
      <c r="Y42" s="236"/>
      <c r="Z42" s="238"/>
      <c r="AA42" s="137" t="s">
        <v>110</v>
      </c>
      <c r="AB42" s="137" t="s">
        <v>110</v>
      </c>
      <c r="AC42" s="143" t="s">
        <v>110</v>
      </c>
      <c r="AD42" s="137" t="s">
        <v>110</v>
      </c>
      <c r="AE42" s="137" t="s">
        <v>110</v>
      </c>
      <c r="AF42" s="137" t="s">
        <v>110</v>
      </c>
      <c r="AG42" s="143" t="s">
        <v>110</v>
      </c>
      <c r="AH42" s="193"/>
      <c r="AI42" s="164" t="s">
        <v>42</v>
      </c>
      <c r="AJ42" s="164" t="s">
        <v>42</v>
      </c>
      <c r="AK42" s="174" t="s">
        <v>42</v>
      </c>
      <c r="AL42" s="164" t="s">
        <v>42</v>
      </c>
      <c r="AM42" s="164" t="s">
        <v>42</v>
      </c>
      <c r="AN42" s="164" t="s">
        <v>42</v>
      </c>
      <c r="AO42" s="162" t="s">
        <v>50</v>
      </c>
      <c r="AP42" s="174" t="s">
        <v>50</v>
      </c>
      <c r="AQ42" s="164" t="s">
        <v>50</v>
      </c>
      <c r="AR42" s="162" t="s">
        <v>50</v>
      </c>
      <c r="AS42" s="187" t="s">
        <v>43</v>
      </c>
      <c r="AT42" s="187" t="s">
        <v>43</v>
      </c>
      <c r="AU42" s="187" t="s">
        <v>43</v>
      </c>
      <c r="AV42" s="187" t="s">
        <v>43</v>
      </c>
      <c r="AW42" s="187" t="s">
        <v>43</v>
      </c>
      <c r="AX42" s="187" t="s">
        <v>43</v>
      </c>
      <c r="AY42" s="194"/>
      <c r="AZ42" s="214"/>
      <c r="BA42" s="214"/>
      <c r="BB42" s="214"/>
      <c r="BC42" s="217"/>
      <c r="BD42" s="230"/>
      <c r="BE42" s="214"/>
      <c r="BF42" s="214"/>
      <c r="BG42" s="217"/>
      <c r="BH42" s="220"/>
      <c r="BI42" s="223"/>
      <c r="BJ42" s="45"/>
    </row>
    <row r="43" spans="1:63" ht="21">
      <c r="A43" s="226"/>
      <c r="B43" s="226"/>
      <c r="C43" s="241"/>
      <c r="D43" s="244"/>
      <c r="E43" s="232"/>
      <c r="F43" s="232"/>
      <c r="G43" s="234"/>
      <c r="H43" s="15"/>
      <c r="I43" s="121"/>
      <c r="J43" s="121"/>
      <c r="K43" s="127"/>
      <c r="L43" s="126"/>
      <c r="M43" s="121"/>
      <c r="N43" s="121"/>
      <c r="O43" s="121"/>
      <c r="P43" s="127"/>
      <c r="Q43" s="139"/>
      <c r="R43" s="128"/>
      <c r="S43" s="132"/>
      <c r="T43" s="133"/>
      <c r="U43" s="132"/>
      <c r="V43" s="132"/>
      <c r="W43" s="129"/>
      <c r="X43" s="129"/>
      <c r="Y43" s="236"/>
      <c r="Z43" s="238"/>
      <c r="AA43" s="132"/>
      <c r="AB43" s="137" t="s">
        <v>110</v>
      </c>
      <c r="AC43" s="143" t="s">
        <v>110</v>
      </c>
      <c r="AD43" s="137" t="s">
        <v>110</v>
      </c>
      <c r="AE43" s="137" t="s">
        <v>110</v>
      </c>
      <c r="AF43" s="137" t="s">
        <v>110</v>
      </c>
      <c r="AG43" s="143" t="s">
        <v>110</v>
      </c>
      <c r="AH43" s="193"/>
      <c r="AI43" s="164" t="s">
        <v>42</v>
      </c>
      <c r="AJ43" s="164" t="s">
        <v>42</v>
      </c>
      <c r="AK43" s="174" t="s">
        <v>112</v>
      </c>
      <c r="AL43" s="164" t="s">
        <v>42</v>
      </c>
      <c r="AM43" s="164" t="s">
        <v>42</v>
      </c>
      <c r="AN43" s="164" t="s">
        <v>112</v>
      </c>
      <c r="AO43" s="162" t="s">
        <v>50</v>
      </c>
      <c r="AP43" s="174" t="s">
        <v>50</v>
      </c>
      <c r="AQ43" s="164" t="s">
        <v>50</v>
      </c>
      <c r="AR43" s="162" t="s">
        <v>50</v>
      </c>
      <c r="AS43" s="187" t="s">
        <v>43</v>
      </c>
      <c r="AT43" s="187" t="s">
        <v>43</v>
      </c>
      <c r="AU43" s="187" t="s">
        <v>43</v>
      </c>
      <c r="AV43" s="187" t="s">
        <v>43</v>
      </c>
      <c r="AW43" s="187" t="s">
        <v>43</v>
      </c>
      <c r="AX43" s="187" t="s">
        <v>43</v>
      </c>
      <c r="AY43" s="194"/>
      <c r="AZ43" s="214"/>
      <c r="BA43" s="214"/>
      <c r="BB43" s="214"/>
      <c r="BC43" s="217"/>
      <c r="BD43" s="230"/>
      <c r="BE43" s="214"/>
      <c r="BF43" s="214"/>
      <c r="BG43" s="217"/>
      <c r="BH43" s="220"/>
      <c r="BI43" s="223"/>
      <c r="BJ43" s="45"/>
    </row>
    <row r="44" spans="1:63" ht="31.5">
      <c r="A44" s="226"/>
      <c r="B44" s="226"/>
      <c r="C44" s="241"/>
      <c r="D44" s="244"/>
      <c r="E44" s="232"/>
      <c r="F44" s="232"/>
      <c r="G44" s="234"/>
      <c r="H44" s="44"/>
      <c r="I44" s="86"/>
      <c r="J44" s="86"/>
      <c r="K44" s="87"/>
      <c r="L44" s="88"/>
      <c r="M44" s="86"/>
      <c r="N44" s="137" t="s">
        <v>110</v>
      </c>
      <c r="O44" s="137" t="s">
        <v>110</v>
      </c>
      <c r="P44" s="143" t="s">
        <v>110</v>
      </c>
      <c r="Q44" s="137" t="s">
        <v>110</v>
      </c>
      <c r="R44" s="137" t="s">
        <v>110</v>
      </c>
      <c r="S44" s="137" t="s">
        <v>110</v>
      </c>
      <c r="T44" s="143" t="s">
        <v>110</v>
      </c>
      <c r="U44" s="137" t="s">
        <v>110</v>
      </c>
      <c r="V44" s="137" t="s">
        <v>111</v>
      </c>
      <c r="W44" s="129"/>
      <c r="X44" s="129"/>
      <c r="Y44" s="236"/>
      <c r="Z44" s="238"/>
      <c r="AA44" s="137" t="s">
        <v>110</v>
      </c>
      <c r="AB44" s="132"/>
      <c r="AC44" s="133"/>
      <c r="AD44" s="132"/>
      <c r="AE44" s="128"/>
      <c r="AF44" s="137" t="s">
        <v>110</v>
      </c>
      <c r="AG44" s="43"/>
      <c r="AH44" s="164" t="s">
        <v>42</v>
      </c>
      <c r="AI44" s="195" t="s">
        <v>42</v>
      </c>
      <c r="AJ44" s="195" t="s">
        <v>42</v>
      </c>
      <c r="AK44" s="196" t="s">
        <v>42</v>
      </c>
      <c r="AL44" s="164" t="s">
        <v>42</v>
      </c>
      <c r="AM44" s="164" t="s">
        <v>42</v>
      </c>
      <c r="AN44" s="129" t="s">
        <v>87</v>
      </c>
      <c r="AO44" s="162" t="s">
        <v>50</v>
      </c>
      <c r="AP44" s="174" t="s">
        <v>50</v>
      </c>
      <c r="AQ44" s="164" t="s">
        <v>50</v>
      </c>
      <c r="AR44" s="162" t="s">
        <v>50</v>
      </c>
      <c r="AS44" s="187" t="s">
        <v>43</v>
      </c>
      <c r="AT44" s="187" t="s">
        <v>43</v>
      </c>
      <c r="AU44" s="187" t="s">
        <v>43</v>
      </c>
      <c r="AV44" s="187" t="s">
        <v>43</v>
      </c>
      <c r="AW44" s="187" t="s">
        <v>43</v>
      </c>
      <c r="AX44" s="187" t="s">
        <v>43</v>
      </c>
      <c r="AY44" s="194"/>
      <c r="AZ44" s="214"/>
      <c r="BA44" s="214"/>
      <c r="BB44" s="214"/>
      <c r="BC44" s="217"/>
      <c r="BD44" s="230"/>
      <c r="BE44" s="214"/>
      <c r="BF44" s="214"/>
      <c r="BG44" s="217"/>
      <c r="BH44" s="220"/>
      <c r="BI44" s="223"/>
      <c r="BJ44" s="45"/>
      <c r="BK44" s="125"/>
    </row>
    <row r="45" spans="1:63" ht="21.75" thickBot="1">
      <c r="A45" s="227"/>
      <c r="B45" s="227"/>
      <c r="C45" s="242"/>
      <c r="D45" s="245"/>
      <c r="E45" s="233"/>
      <c r="F45" s="233"/>
      <c r="G45" s="235"/>
      <c r="H45" s="21"/>
      <c r="I45" s="76"/>
      <c r="J45" s="76"/>
      <c r="K45" s="77"/>
      <c r="L45" s="75"/>
      <c r="M45" s="137" t="s">
        <v>110</v>
      </c>
      <c r="N45" s="76"/>
      <c r="O45" s="197"/>
      <c r="P45" s="108"/>
      <c r="Q45" s="198"/>
      <c r="R45" s="197"/>
      <c r="S45" s="199"/>
      <c r="T45" s="200"/>
      <c r="U45" s="201"/>
      <c r="V45" s="202"/>
      <c r="W45" s="63"/>
      <c r="X45" s="100"/>
      <c r="Y45" s="237"/>
      <c r="Z45" s="239"/>
      <c r="AA45" s="203"/>
      <c r="AB45" s="204" t="s">
        <v>110</v>
      </c>
      <c r="AC45" s="205" t="s">
        <v>110</v>
      </c>
      <c r="AD45" s="206" t="s">
        <v>110</v>
      </c>
      <c r="AE45" s="206" t="s">
        <v>110</v>
      </c>
      <c r="AF45" s="206" t="s">
        <v>110</v>
      </c>
      <c r="AG45" s="43"/>
      <c r="AH45" s="207" t="s">
        <v>42</v>
      </c>
      <c r="AI45" s="208" t="s">
        <v>42</v>
      </c>
      <c r="AJ45" s="208" t="s">
        <v>42</v>
      </c>
      <c r="AK45" s="209" t="s">
        <v>42</v>
      </c>
      <c r="AL45" s="207" t="s">
        <v>42</v>
      </c>
      <c r="AM45" s="207" t="s">
        <v>42</v>
      </c>
      <c r="AN45" s="100" t="s">
        <v>87</v>
      </c>
      <c r="AO45" s="210" t="s">
        <v>50</v>
      </c>
      <c r="AP45" s="211" t="s">
        <v>50</v>
      </c>
      <c r="AQ45" s="207" t="s">
        <v>50</v>
      </c>
      <c r="AR45" s="210" t="s">
        <v>113</v>
      </c>
      <c r="AS45" s="187" t="s">
        <v>43</v>
      </c>
      <c r="AT45" s="187" t="s">
        <v>43</v>
      </c>
      <c r="AU45" s="187" t="s">
        <v>43</v>
      </c>
      <c r="AV45" s="187" t="s">
        <v>43</v>
      </c>
      <c r="AW45" s="187" t="s">
        <v>43</v>
      </c>
      <c r="AX45" s="187" t="s">
        <v>43</v>
      </c>
      <c r="AY45" s="212"/>
      <c r="AZ45" s="228"/>
      <c r="BA45" s="228"/>
      <c r="BB45" s="215"/>
      <c r="BC45" s="218"/>
      <c r="BD45" s="231"/>
      <c r="BE45" s="215"/>
      <c r="BF45" s="215"/>
      <c r="BG45" s="218"/>
      <c r="BH45" s="221"/>
      <c r="BI45" s="224"/>
      <c r="BJ45" s="45"/>
      <c r="BK45" s="125"/>
    </row>
    <row r="47" spans="1:63" ht="15.75" thickBot="1">
      <c r="D47" s="335" t="s">
        <v>44</v>
      </c>
    </row>
    <row r="48" spans="1:63" ht="12.75" customHeight="1">
      <c r="D48" s="335"/>
      <c r="F48" s="24"/>
      <c r="G48" s="321" t="s">
        <v>45</v>
      </c>
      <c r="H48" s="322" t="s">
        <v>88</v>
      </c>
      <c r="I48" s="322"/>
      <c r="J48" s="322"/>
      <c r="L48" s="318" t="s">
        <v>40</v>
      </c>
      <c r="M48" s="323" t="s">
        <v>46</v>
      </c>
      <c r="N48" s="324" t="s">
        <v>47</v>
      </c>
      <c r="O48" s="324"/>
      <c r="P48" s="324"/>
      <c r="Q48" s="25"/>
      <c r="R48" s="318" t="s">
        <v>37</v>
      </c>
      <c r="S48" s="323" t="s">
        <v>46</v>
      </c>
      <c r="T48" s="320" t="s">
        <v>48</v>
      </c>
      <c r="U48" s="320"/>
      <c r="V48" s="320"/>
      <c r="X48" s="325" t="s">
        <v>49</v>
      </c>
      <c r="Y48" s="323" t="s">
        <v>46</v>
      </c>
      <c r="Z48" s="330" t="s">
        <v>89</v>
      </c>
      <c r="AA48" s="330"/>
      <c r="AB48" s="330"/>
      <c r="AC48" s="330"/>
      <c r="AE48" s="331" t="s">
        <v>50</v>
      </c>
      <c r="AF48" s="323" t="s">
        <v>46</v>
      </c>
      <c r="AG48" s="330" t="s">
        <v>90</v>
      </c>
      <c r="AH48" s="330"/>
      <c r="AI48" s="330"/>
      <c r="AJ48" s="330"/>
      <c r="AL48" s="336" t="s">
        <v>43</v>
      </c>
      <c r="AM48" s="323" t="s">
        <v>46</v>
      </c>
      <c r="AN48" s="330" t="s">
        <v>51</v>
      </c>
      <c r="AO48" s="330"/>
      <c r="AP48" s="330"/>
      <c r="AQ48" s="338"/>
      <c r="AR48" s="318" t="s">
        <v>85</v>
      </c>
      <c r="AS48" s="323" t="s">
        <v>46</v>
      </c>
      <c r="AT48" s="330" t="s">
        <v>53</v>
      </c>
      <c r="AU48" s="330"/>
      <c r="AV48" s="330"/>
    </row>
    <row r="49" spans="4:68" ht="34.5" customHeight="1" thickBot="1">
      <c r="D49" s="335"/>
      <c r="F49" s="27"/>
      <c r="G49" s="321"/>
      <c r="H49" s="322"/>
      <c r="I49" s="322"/>
      <c r="J49" s="322"/>
      <c r="L49" s="319"/>
      <c r="M49" s="323"/>
      <c r="N49" s="324"/>
      <c r="O49" s="324"/>
      <c r="P49" s="324"/>
      <c r="R49" s="319"/>
      <c r="S49" s="323"/>
      <c r="T49" s="320"/>
      <c r="U49" s="320"/>
      <c r="V49" s="320"/>
      <c r="X49" s="326"/>
      <c r="Y49" s="323"/>
      <c r="Z49" s="330"/>
      <c r="AA49" s="330"/>
      <c r="AB49" s="330"/>
      <c r="AC49" s="330"/>
      <c r="AE49" s="332"/>
      <c r="AF49" s="323"/>
      <c r="AG49" s="330"/>
      <c r="AH49" s="330"/>
      <c r="AI49" s="330"/>
      <c r="AJ49" s="330"/>
      <c r="AL49" s="337"/>
      <c r="AM49" s="323"/>
      <c r="AN49" s="330"/>
      <c r="AO49" s="330"/>
      <c r="AP49" s="330"/>
      <c r="AQ49" s="338"/>
      <c r="AR49" s="319"/>
      <c r="AS49" s="323"/>
      <c r="AT49" s="330"/>
      <c r="AU49" s="330"/>
      <c r="AV49" s="330"/>
    </row>
    <row r="50" spans="4:68" ht="12.75" customHeight="1" thickBot="1">
      <c r="D50" s="335"/>
      <c r="M50" s="29"/>
      <c r="O50" s="28"/>
      <c r="P50" s="31"/>
      <c r="Q50" s="31"/>
      <c r="R50" s="31"/>
      <c r="S50" s="32"/>
      <c r="X50" s="33"/>
      <c r="Y50" s="32"/>
      <c r="AE50" s="33"/>
      <c r="AL50" s="34"/>
      <c r="AR50" s="28"/>
      <c r="AS50" s="28"/>
      <c r="AT50" s="31"/>
      <c r="BA50" s="31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327"/>
      <c r="BM50" s="327"/>
      <c r="BN50" s="327"/>
      <c r="BO50" s="327"/>
      <c r="BP50" s="35"/>
    </row>
    <row r="51" spans="4:68" ht="15" customHeight="1">
      <c r="D51" s="335"/>
      <c r="F51" s="318" t="s">
        <v>87</v>
      </c>
      <c r="G51" s="328" t="s">
        <v>45</v>
      </c>
      <c r="H51" s="329" t="s">
        <v>91</v>
      </c>
      <c r="I51" s="329"/>
      <c r="J51" s="329"/>
      <c r="L51" s="318" t="s">
        <v>39</v>
      </c>
      <c r="M51" s="323" t="s">
        <v>46</v>
      </c>
      <c r="N51" s="330" t="s">
        <v>54</v>
      </c>
      <c r="O51" s="330"/>
      <c r="P51" s="330"/>
      <c r="Q51" s="26"/>
      <c r="R51" s="325" t="s">
        <v>55</v>
      </c>
      <c r="S51" s="323" t="s">
        <v>46</v>
      </c>
      <c r="T51" s="330" t="s">
        <v>92</v>
      </c>
      <c r="U51" s="330"/>
      <c r="V51" s="330"/>
      <c r="X51" s="325" t="s">
        <v>41</v>
      </c>
      <c r="Y51" s="323" t="s">
        <v>46</v>
      </c>
      <c r="Z51" s="330" t="s">
        <v>93</v>
      </c>
      <c r="AA51" s="330"/>
      <c r="AB51" s="330"/>
      <c r="AC51" s="330"/>
      <c r="AE51" s="331" t="s">
        <v>42</v>
      </c>
      <c r="AF51" s="323" t="s">
        <v>46</v>
      </c>
      <c r="AG51" s="330" t="s">
        <v>94</v>
      </c>
      <c r="AH51" s="330"/>
      <c r="AI51" s="330"/>
      <c r="AJ51" s="330"/>
      <c r="AL51" s="333" t="s">
        <v>38</v>
      </c>
      <c r="AM51" s="323" t="s">
        <v>46</v>
      </c>
      <c r="AN51" s="320" t="s">
        <v>56</v>
      </c>
      <c r="AO51" s="320"/>
      <c r="AP51" s="320"/>
      <c r="AR51" s="333" t="s">
        <v>52</v>
      </c>
      <c r="AS51" s="323" t="s">
        <v>46</v>
      </c>
      <c r="AT51" s="320" t="s">
        <v>86</v>
      </c>
      <c r="AU51" s="320"/>
      <c r="AV51" s="320"/>
      <c r="BA51" s="31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327"/>
      <c r="BM51" s="327"/>
      <c r="BN51" s="327"/>
      <c r="BO51" s="327"/>
      <c r="BP51" s="35"/>
    </row>
    <row r="52" spans="4:68" ht="32.25" customHeight="1" thickBot="1">
      <c r="D52" s="335"/>
      <c r="F52" s="319"/>
      <c r="G52" s="328"/>
      <c r="H52" s="329"/>
      <c r="I52" s="329"/>
      <c r="J52" s="329"/>
      <c r="L52" s="319"/>
      <c r="M52" s="323"/>
      <c r="N52" s="330"/>
      <c r="O52" s="330"/>
      <c r="P52" s="330"/>
      <c r="R52" s="326"/>
      <c r="S52" s="323"/>
      <c r="T52" s="330"/>
      <c r="U52" s="330"/>
      <c r="V52" s="330"/>
      <c r="X52" s="326"/>
      <c r="Y52" s="323"/>
      <c r="Z52" s="330"/>
      <c r="AA52" s="330"/>
      <c r="AB52" s="330"/>
      <c r="AC52" s="330"/>
      <c r="AE52" s="332"/>
      <c r="AF52" s="323"/>
      <c r="AG52" s="330"/>
      <c r="AH52" s="330"/>
      <c r="AI52" s="330"/>
      <c r="AJ52" s="330"/>
      <c r="AL52" s="334"/>
      <c r="AM52" s="323"/>
      <c r="AN52" s="320"/>
      <c r="AO52" s="320"/>
      <c r="AP52" s="320"/>
      <c r="AR52" s="334"/>
      <c r="AS52" s="323"/>
      <c r="AT52" s="320"/>
      <c r="AU52" s="320"/>
      <c r="AV52" s="320"/>
      <c r="BE52" s="36"/>
      <c r="BF52" s="36"/>
      <c r="BG52" s="36"/>
      <c r="BH52" s="22"/>
      <c r="BI52" s="30"/>
      <c r="BN52" s="37"/>
      <c r="BO52" s="37"/>
      <c r="BP52" s="30"/>
    </row>
    <row r="53" spans="4:68">
      <c r="D53" s="335"/>
      <c r="H53" s="38"/>
      <c r="T53" s="39"/>
      <c r="U53" s="39"/>
      <c r="V53" s="39"/>
      <c r="Y53" s="30"/>
      <c r="Z53" s="30"/>
      <c r="AA53" s="30"/>
      <c r="AF53" s="30"/>
      <c r="AG53" s="30"/>
      <c r="AH53" s="30"/>
      <c r="AV53" s="30"/>
      <c r="AW53" s="30"/>
      <c r="AX53" s="30"/>
      <c r="BF53" s="30"/>
      <c r="BG53" s="30"/>
      <c r="BH53" s="30"/>
      <c r="BI53" s="30"/>
      <c r="BN53" s="30"/>
      <c r="BO53" s="30"/>
      <c r="BP53" s="30"/>
    </row>
    <row r="54" spans="4:68">
      <c r="D54" s="335"/>
      <c r="H54" s="38"/>
      <c r="T54" s="39"/>
      <c r="U54" s="39"/>
      <c r="V54" s="39"/>
      <c r="Y54" s="30"/>
      <c r="Z54" s="30"/>
      <c r="AA54" s="30"/>
      <c r="AF54" s="30"/>
      <c r="AG54" s="30"/>
      <c r="AH54" s="30"/>
      <c r="AV54" s="30"/>
      <c r="AW54" s="30"/>
      <c r="AX54" s="30"/>
      <c r="BF54" s="30"/>
      <c r="BG54" s="30"/>
      <c r="BH54" s="30"/>
      <c r="BI54" s="30"/>
      <c r="BN54" s="30"/>
      <c r="BO54" s="30"/>
      <c r="BP54" s="30"/>
    </row>
    <row r="55" spans="4:68">
      <c r="D55" s="40"/>
      <c r="H55" s="38"/>
      <c r="T55" s="39"/>
      <c r="U55" s="39"/>
      <c r="V55" s="39"/>
      <c r="Y55" s="30"/>
      <c r="Z55" s="30"/>
      <c r="AA55" s="30"/>
      <c r="AF55" s="30"/>
      <c r="AG55" s="30"/>
      <c r="AH55" s="30"/>
      <c r="AV55" s="30"/>
      <c r="AW55" s="30"/>
      <c r="AX55" s="30"/>
      <c r="BF55" s="30"/>
      <c r="BG55" s="30"/>
      <c r="BH55" s="30"/>
      <c r="BI55" s="30"/>
      <c r="BN55" s="30"/>
      <c r="BO55" s="30"/>
      <c r="BP55" s="30"/>
    </row>
  </sheetData>
  <mergeCells count="152">
    <mergeCell ref="D47:D54"/>
    <mergeCell ref="Z48:AC49"/>
    <mergeCell ref="Z51:AC52"/>
    <mergeCell ref="AS48:AS49"/>
    <mergeCell ref="AT48:AV49"/>
    <mergeCell ref="AM51:AM52"/>
    <mergeCell ref="AR51:AR52"/>
    <mergeCell ref="AS51:AS52"/>
    <mergeCell ref="AT51:AV52"/>
    <mergeCell ref="Y48:Y49"/>
    <mergeCell ref="AE48:AE49"/>
    <mergeCell ref="AF48:AF49"/>
    <mergeCell ref="AG48:AJ49"/>
    <mergeCell ref="AL48:AL49"/>
    <mergeCell ref="AM48:AM49"/>
    <mergeCell ref="AN48:AQ49"/>
    <mergeCell ref="BL50:BO51"/>
    <mergeCell ref="F51:F52"/>
    <mergeCell ref="G51:G52"/>
    <mergeCell ref="H51:J52"/>
    <mergeCell ref="L51:L52"/>
    <mergeCell ref="M51:M52"/>
    <mergeCell ref="N51:P52"/>
    <mergeCell ref="R51:R52"/>
    <mergeCell ref="S51:S52"/>
    <mergeCell ref="T51:V52"/>
    <mergeCell ref="X51:X52"/>
    <mergeCell ref="Y51:Y52"/>
    <mergeCell ref="AE51:AE52"/>
    <mergeCell ref="AF51:AF52"/>
    <mergeCell ref="AG51:AJ52"/>
    <mergeCell ref="AL51:AL52"/>
    <mergeCell ref="H12:K12"/>
    <mergeCell ref="L12:P12"/>
    <mergeCell ref="Q12:T12"/>
    <mergeCell ref="U12:Y12"/>
    <mergeCell ref="AR48:AR49"/>
    <mergeCell ref="AN51:AP52"/>
    <mergeCell ref="G48:G49"/>
    <mergeCell ref="H48:J49"/>
    <mergeCell ref="L48:L49"/>
    <mergeCell ref="M48:M49"/>
    <mergeCell ref="N48:P49"/>
    <mergeCell ref="R48:R49"/>
    <mergeCell ref="S48:S49"/>
    <mergeCell ref="T48:V49"/>
    <mergeCell ref="X48:X49"/>
    <mergeCell ref="A7:I7"/>
    <mergeCell ref="AT7:BG7"/>
    <mergeCell ref="A1:BH1"/>
    <mergeCell ref="A3:BH3"/>
    <mergeCell ref="A4:BH4"/>
    <mergeCell ref="A6:L6"/>
    <mergeCell ref="AT6:BA6"/>
    <mergeCell ref="Z12:AC12"/>
    <mergeCell ref="BI18:BI24"/>
    <mergeCell ref="Y18:Y24"/>
    <mergeCell ref="Z18:Z24"/>
    <mergeCell ref="BC18:BC24"/>
    <mergeCell ref="BD18:BD24"/>
    <mergeCell ref="BE18:BE24"/>
    <mergeCell ref="BF18:BF24"/>
    <mergeCell ref="BG18:BG24"/>
    <mergeCell ref="AZ18:AZ24"/>
    <mergeCell ref="BA18:BA24"/>
    <mergeCell ref="BB18:BB24"/>
    <mergeCell ref="A18:A24"/>
    <mergeCell ref="BI12:BI17"/>
    <mergeCell ref="E13:E17"/>
    <mergeCell ref="F13:F17"/>
    <mergeCell ref="G13:G17"/>
    <mergeCell ref="A8:D8"/>
    <mergeCell ref="A10:BH10"/>
    <mergeCell ref="A12:A17"/>
    <mergeCell ref="B12:B17"/>
    <mergeCell ref="C12:C17"/>
    <mergeCell ref="D12:D17"/>
    <mergeCell ref="E12:G12"/>
    <mergeCell ref="G18:G24"/>
    <mergeCell ref="BH18:BH24"/>
    <mergeCell ref="AY12:BC12"/>
    <mergeCell ref="BD12:BG12"/>
    <mergeCell ref="BH12:BH17"/>
    <mergeCell ref="B18:B24"/>
    <mergeCell ref="C18:C24"/>
    <mergeCell ref="D18:D24"/>
    <mergeCell ref="E18:E24"/>
    <mergeCell ref="F18:F24"/>
    <mergeCell ref="H14:BG14"/>
    <mergeCell ref="H16:BG16"/>
    <mergeCell ref="AD12:AG12"/>
    <mergeCell ref="AH12:AK12"/>
    <mergeCell ref="AL12:AP12"/>
    <mergeCell ref="AQ12:AT12"/>
    <mergeCell ref="AU12:AX12"/>
    <mergeCell ref="BE32:BE38"/>
    <mergeCell ref="BF32:BF38"/>
    <mergeCell ref="BG32:BG38"/>
    <mergeCell ref="BH32:BH38"/>
    <mergeCell ref="BI32:BI38"/>
    <mergeCell ref="BG25:BG31"/>
    <mergeCell ref="BH25:BH31"/>
    <mergeCell ref="BI25:BI31"/>
    <mergeCell ref="A25:A31"/>
    <mergeCell ref="BB25:BB31"/>
    <mergeCell ref="BC25:BC31"/>
    <mergeCell ref="BD25:BD31"/>
    <mergeCell ref="BE25:BE31"/>
    <mergeCell ref="BF25:BF31"/>
    <mergeCell ref="G25:G31"/>
    <mergeCell ref="Y25:Y31"/>
    <mergeCell ref="Z25:Z31"/>
    <mergeCell ref="AZ25:AZ31"/>
    <mergeCell ref="BA25:BA31"/>
    <mergeCell ref="B25:B31"/>
    <mergeCell ref="C25:C31"/>
    <mergeCell ref="D25:D31"/>
    <mergeCell ref="E25:E31"/>
    <mergeCell ref="F25:F31"/>
    <mergeCell ref="F32:F38"/>
    <mergeCell ref="G32:G38"/>
    <mergeCell ref="Z32:Z38"/>
    <mergeCell ref="BA32:BA38"/>
    <mergeCell ref="BB32:BB38"/>
    <mergeCell ref="BC32:BC38"/>
    <mergeCell ref="BD32:BD38"/>
    <mergeCell ref="Y32:Y38"/>
    <mergeCell ref="AZ32:AZ38"/>
    <mergeCell ref="A32:A38"/>
    <mergeCell ref="B39:B45"/>
    <mergeCell ref="C39:C45"/>
    <mergeCell ref="D39:D45"/>
    <mergeCell ref="E39:E45"/>
    <mergeCell ref="B32:B38"/>
    <mergeCell ref="C32:C38"/>
    <mergeCell ref="D32:D38"/>
    <mergeCell ref="E32:E38"/>
    <mergeCell ref="BF39:BF45"/>
    <mergeCell ref="BG39:BG45"/>
    <mergeCell ref="BH39:BH45"/>
    <mergeCell ref="BI39:BI45"/>
    <mergeCell ref="A39:A45"/>
    <mergeCell ref="BA39:BA45"/>
    <mergeCell ref="BB39:BB45"/>
    <mergeCell ref="BC39:BC45"/>
    <mergeCell ref="BD39:BD45"/>
    <mergeCell ref="BE39:BE45"/>
    <mergeCell ref="F39:F45"/>
    <mergeCell ref="G39:G45"/>
    <mergeCell ref="Y39:Y45"/>
    <mergeCell ref="Z39:Z45"/>
    <mergeCell ref="AZ39:AZ45"/>
  </mergeCells>
  <phoneticPr fontId="23" type="noConversion"/>
  <pageMargins left="0.19685039370078741" right="0.19685039370078741" top="0.19685039370078741" bottom="0.19685039370078741" header="0" footer="0"/>
  <pageSetup paperSize="9" scale="40" orientation="landscape" horizontalDpi="300" verticalDpi="300" r:id="rId1"/>
  <headerFooter alignWithMargins="0"/>
  <colBreaks count="1" manualBreakCount="1">
    <brk id="61" max="14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СПО</vt:lpstr>
      <vt:lpstr>СПО!Область_печати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User</cp:lastModifiedBy>
  <cp:lastPrinted>2021-11-26T06:44:05Z</cp:lastPrinted>
  <dcterms:created xsi:type="dcterms:W3CDTF">2017-10-11T15:55:42Z</dcterms:created>
  <dcterms:modified xsi:type="dcterms:W3CDTF">2025-01-16T12:45:18Z</dcterms:modified>
</cp:coreProperties>
</file>